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00"/>
  </bookViews>
  <sheets>
    <sheet name="пн" sheetId="1" r:id="rId1"/>
    <sheet name="вт" sheetId="5" state="hidden" r:id="rId2"/>
    <sheet name="ср" sheetId="6" state="hidden" r:id="rId3"/>
    <sheet name="чт" sheetId="7" state="hidden" r:id="rId4"/>
    <sheet name="пт" sheetId="8" state="hidden" r:id="rId5"/>
    <sheet name="пн2" sheetId="9" state="hidden" r:id="rId6"/>
    <sheet name="вт2 " sheetId="10" state="hidden" r:id="rId7"/>
    <sheet name="ср2" sheetId="11" state="hidden" r:id="rId8"/>
    <sheet name="чт2" sheetId="12" state="hidden" r:id="rId9"/>
    <sheet name="пт2" sheetId="13" state="hidden" r:id="rId10"/>
    <sheet name="Лист пустой" sheetId="14" r:id="rId11"/>
  </sheets>
  <definedNames>
    <definedName name="_xlnm.Print_Area" localSheetId="1">вт!$A$1:$I$61</definedName>
    <definedName name="_xlnm.Print_Area" localSheetId="6">'вт2 '!$A$1:$O$61,'вт2 '!$K$9</definedName>
    <definedName name="_xlnm.Print_Area" localSheetId="5">пн2!$A$1:$O$59</definedName>
    <definedName name="_xlnm.Print_Area" localSheetId="4">пт!#REF!</definedName>
    <definedName name="_xlnm.Print_Area" localSheetId="2">ср!$A$1:$H$28</definedName>
    <definedName name="_xlnm.Print_Area" localSheetId="3">чт!$A$1:$O$63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<sst xmlns="http://schemas.openxmlformats.org/spreadsheetml/2006/main" count="1508" uniqueCount="383">
  <si>
    <t xml:space="preserve"> </t>
  </si>
  <si>
    <t>меню</t>
  </si>
  <si>
    <t>14,07.26</t>
  </si>
  <si>
    <t>МДОУ 121</t>
  </si>
  <si>
    <t>№ рец</t>
  </si>
  <si>
    <t>Завтрак</t>
  </si>
  <si>
    <t>Замена*</t>
  </si>
  <si>
    <t>выход (гр.)</t>
  </si>
  <si>
    <t>ккал</t>
  </si>
  <si>
    <t>ясли(1-3)</t>
  </si>
  <si>
    <t>сад(3-7)</t>
  </si>
  <si>
    <t>каша пшеничная мол жидкая</t>
  </si>
  <si>
    <t xml:space="preserve"> каша пшенич  без молока*</t>
  </si>
  <si>
    <t>150/150*</t>
  </si>
  <si>
    <t>200/180*</t>
  </si>
  <si>
    <t>172/150*</t>
  </si>
  <si>
    <t>229,4/150*</t>
  </si>
  <si>
    <t>кофейн напит с молоком</t>
  </si>
  <si>
    <t>бутербр.с маслом сл.</t>
  </si>
  <si>
    <t xml:space="preserve">2-й завтрак:сок </t>
  </si>
  <si>
    <t>100</t>
  </si>
  <si>
    <t>44,8</t>
  </si>
  <si>
    <t>Обед</t>
  </si>
  <si>
    <t>Щи из свеж капусты с мяс б\к .смет</t>
  </si>
  <si>
    <t>123/145</t>
  </si>
  <si>
    <t>суп картоф с фрикадельками</t>
  </si>
  <si>
    <t>греча отварная</t>
  </si>
  <si>
    <t>печень по-строган</t>
  </si>
  <si>
    <t>котл из говяд</t>
  </si>
  <si>
    <t>60/50*</t>
  </si>
  <si>
    <t>80/70*</t>
  </si>
  <si>
    <t>115,7/128*</t>
  </si>
  <si>
    <t>154,3/128*</t>
  </si>
  <si>
    <t>овощи свеж порционно(огурец)</t>
  </si>
  <si>
    <t>Хлеб ржано-пшен</t>
  </si>
  <si>
    <t>компот из сухофр</t>
  </si>
  <si>
    <t>Полдник</t>
  </si>
  <si>
    <t xml:space="preserve">кефир </t>
  </si>
  <si>
    <t>фрукт яблоко</t>
  </si>
  <si>
    <t>95</t>
  </si>
  <si>
    <t>41,8</t>
  </si>
  <si>
    <t>44</t>
  </si>
  <si>
    <t>Ужин</t>
  </si>
  <si>
    <t xml:space="preserve">винегрет овощной </t>
  </si>
  <si>
    <t>132</t>
  </si>
  <si>
    <t>150</t>
  </si>
  <si>
    <t>яйцо вареное1/2</t>
  </si>
  <si>
    <t>31,5</t>
  </si>
  <si>
    <t>чай с сах.</t>
  </si>
  <si>
    <t>коржик молочный</t>
  </si>
  <si>
    <t>50</t>
  </si>
  <si>
    <t>128,3</t>
  </si>
  <si>
    <t>Итого:</t>
  </si>
  <si>
    <t>1630</t>
  </si>
  <si>
    <t>1885</t>
  </si>
  <si>
    <t>1404,1</t>
  </si>
  <si>
    <t>1847,9</t>
  </si>
  <si>
    <t xml:space="preserve"> Заведующий   ____Коржук О.А.</t>
  </si>
  <si>
    <t>МЕНЮ</t>
  </si>
  <si>
    <t>01,04,2025</t>
  </si>
  <si>
    <t>ясли</t>
  </si>
  <si>
    <t>сад</t>
  </si>
  <si>
    <t>230/237*</t>
  </si>
  <si>
    <t>каша манная мол жидкая</t>
  </si>
  <si>
    <t>вермишель б\м*</t>
  </si>
  <si>
    <t>180*/200*</t>
  </si>
  <si>
    <t>152,9/180*</t>
  </si>
  <si>
    <t>190,3*/209*</t>
  </si>
  <si>
    <t>462/457</t>
  </si>
  <si>
    <t xml:space="preserve">какао с молоком </t>
  </si>
  <si>
    <t>180/180</t>
  </si>
  <si>
    <t>200/200</t>
  </si>
  <si>
    <t>84,6/34,2</t>
  </si>
  <si>
    <t>94/38</t>
  </si>
  <si>
    <t>бутербр.с маслом сл.сыром</t>
  </si>
  <si>
    <t>35</t>
  </si>
  <si>
    <t>45</t>
  </si>
  <si>
    <r>
      <rPr>
        <b/>
        <i/>
        <sz val="14"/>
        <color theme="1"/>
        <rFont val="Calibri"/>
        <charset val="204"/>
      </rPr>
      <t xml:space="preserve">2-й завтрак: </t>
    </r>
    <r>
      <rPr>
        <b/>
        <i/>
        <sz val="18"/>
        <color theme="1"/>
        <rFont val="Calibri"/>
        <charset val="204"/>
      </rPr>
      <t>фрукт</t>
    </r>
  </si>
  <si>
    <t>свекла отв.порционно</t>
  </si>
  <si>
    <t>суп картоф.с фрикадельками</t>
  </si>
  <si>
    <t>картофель отварной с маслом слив.</t>
  </si>
  <si>
    <t>110</t>
  </si>
  <si>
    <t>140</t>
  </si>
  <si>
    <t>107,9</t>
  </si>
  <si>
    <t>127,5</t>
  </si>
  <si>
    <t xml:space="preserve">суфле из печени </t>
  </si>
  <si>
    <t>181,6</t>
  </si>
  <si>
    <t>218,0</t>
  </si>
  <si>
    <t xml:space="preserve">компот из сухофр </t>
  </si>
  <si>
    <t xml:space="preserve">сок </t>
  </si>
  <si>
    <t xml:space="preserve">булочка домашняя </t>
  </si>
  <si>
    <t>60</t>
  </si>
  <si>
    <t>189</t>
  </si>
  <si>
    <t>268/259*</t>
  </si>
  <si>
    <t>омлет натуральный</t>
  </si>
  <si>
    <t>макар с сыр*</t>
  </si>
  <si>
    <t>110/150*</t>
  </si>
  <si>
    <t>130/150*</t>
  </si>
  <si>
    <t>176/280*</t>
  </si>
  <si>
    <t>208/280*</t>
  </si>
  <si>
    <t>овощи свежие порц.(огурец)</t>
  </si>
  <si>
    <t>1535</t>
  </si>
  <si>
    <t>1815</t>
  </si>
  <si>
    <t>1470,95</t>
  </si>
  <si>
    <t>1737,85</t>
  </si>
  <si>
    <t>462/457*</t>
  </si>
  <si>
    <t xml:space="preserve">кофейн напит. с молоком </t>
  </si>
  <si>
    <t xml:space="preserve">  чай с сах*</t>
  </si>
  <si>
    <t>180/200</t>
  </si>
  <si>
    <t>84,6/38*</t>
  </si>
  <si>
    <t>94/38*</t>
  </si>
  <si>
    <t xml:space="preserve">какао  с молоком </t>
  </si>
  <si>
    <t>чай с сах*</t>
  </si>
  <si>
    <t>180/180*</t>
  </si>
  <si>
    <t>200/200*</t>
  </si>
  <si>
    <t>84,6/34,2*</t>
  </si>
  <si>
    <t>02,04,2025</t>
  </si>
  <si>
    <t>Замена</t>
  </si>
  <si>
    <t>Каша пшеничная молочн. жидк.</t>
  </si>
  <si>
    <t>каша пшенич   без молока*</t>
  </si>
  <si>
    <t>160/150*</t>
  </si>
  <si>
    <t>200/150*</t>
  </si>
  <si>
    <t>187/150,3</t>
  </si>
  <si>
    <t>218,8/150,3</t>
  </si>
  <si>
    <t xml:space="preserve">Кофейн напит. с молоком </t>
  </si>
  <si>
    <t>180/200*</t>
  </si>
  <si>
    <t>79,2/38*</t>
  </si>
  <si>
    <t>88/38*</t>
  </si>
  <si>
    <t>Бутербр.с маслом сл</t>
  </si>
  <si>
    <t xml:space="preserve">2-й завтрак: фрукт </t>
  </si>
  <si>
    <t>Борщ с мяс б\к со смет.</t>
  </si>
  <si>
    <t>385/410</t>
  </si>
  <si>
    <t>Рис отварной.соус  сметанный с томатом</t>
  </si>
  <si>
    <t>110/30</t>
  </si>
  <si>
    <t>120/40</t>
  </si>
  <si>
    <t>160,8/60,81</t>
  </si>
  <si>
    <t>175,5/82,0</t>
  </si>
  <si>
    <t>307/339*</t>
  </si>
  <si>
    <t xml:space="preserve">Котлета рыбная </t>
  </si>
  <si>
    <t>котл.из говядины*</t>
  </si>
  <si>
    <t>50/50*</t>
  </si>
  <si>
    <t>70/50*</t>
  </si>
  <si>
    <t>52,9/121,5*</t>
  </si>
  <si>
    <t>74,06/121,5*</t>
  </si>
  <si>
    <t>Овощи свеж.порционно(огурец)</t>
  </si>
  <si>
    <t xml:space="preserve">Компот из  кураги </t>
  </si>
  <si>
    <t>Хлеб ржано-пшеничный</t>
  </si>
  <si>
    <t>75,2</t>
  </si>
  <si>
    <t>93,8</t>
  </si>
  <si>
    <t xml:space="preserve">Кефир </t>
  </si>
  <si>
    <t>151/581</t>
  </si>
  <si>
    <t>Кондит. изделие</t>
  </si>
  <si>
    <t>30</t>
  </si>
  <si>
    <t>40</t>
  </si>
  <si>
    <t>122,1</t>
  </si>
  <si>
    <t>212,5</t>
  </si>
  <si>
    <t>Пюре картофельное</t>
  </si>
  <si>
    <t>Салат из кваш.капусты с луком</t>
  </si>
  <si>
    <t>47</t>
  </si>
  <si>
    <t>Чай с сахаром</t>
  </si>
  <si>
    <t>Батон  пшеничный</t>
  </si>
  <si>
    <t>72</t>
  </si>
  <si>
    <t>95,6</t>
  </si>
  <si>
    <t>Итого</t>
  </si>
  <si>
    <t xml:space="preserve"> Заведующий Коржук О.А.</t>
  </si>
  <si>
    <t>21,06,23</t>
  </si>
  <si>
    <t>03,04,25</t>
  </si>
  <si>
    <t xml:space="preserve">каша геркулесовая мол.жидкая </t>
  </si>
  <si>
    <t>каша без молока**</t>
  </si>
  <si>
    <t>150/180*</t>
  </si>
  <si>
    <t>162,1/169*</t>
  </si>
  <si>
    <t>162,1184*</t>
  </si>
  <si>
    <t>бутербр.с маслом сл</t>
  </si>
  <si>
    <t>яйцо вар. 1/2</t>
  </si>
  <si>
    <t>129*/116*</t>
  </si>
  <si>
    <t>суп на кур.б.с вермиш.</t>
  </si>
  <si>
    <t>на мяс б*</t>
  </si>
  <si>
    <t>103,6/125,3*</t>
  </si>
  <si>
    <t>138,2/166*</t>
  </si>
  <si>
    <t xml:space="preserve">капуста тушеная </t>
  </si>
  <si>
    <t>тефтели из говядины</t>
  </si>
  <si>
    <t>компот из сухофруктов</t>
  </si>
  <si>
    <t>200</t>
  </si>
  <si>
    <t>63</t>
  </si>
  <si>
    <t>84,0</t>
  </si>
  <si>
    <t>хлеб ржано-пшеничный</t>
  </si>
  <si>
    <t>98</t>
  </si>
  <si>
    <t xml:space="preserve">кондит изделие </t>
  </si>
  <si>
    <t>20</t>
  </si>
  <si>
    <t>81,4</t>
  </si>
  <si>
    <t>212,6</t>
  </si>
  <si>
    <t>286/322*</t>
  </si>
  <si>
    <t>сырники творожные</t>
  </si>
  <si>
    <t>жаркое по дом*</t>
  </si>
  <si>
    <t>100/160**</t>
  </si>
  <si>
    <t>100/150*</t>
  </si>
  <si>
    <t>316/184*</t>
  </si>
  <si>
    <t>316/184</t>
  </si>
  <si>
    <t>соус фруктовый</t>
  </si>
  <si>
    <t>78,6</t>
  </si>
  <si>
    <t>104,8</t>
  </si>
  <si>
    <t xml:space="preserve">чай с  сахаром </t>
  </si>
  <si>
    <t>ИТОГО</t>
  </si>
  <si>
    <t>1495</t>
  </si>
  <si>
    <t>1805</t>
  </si>
  <si>
    <t>1440,4</t>
  </si>
  <si>
    <t>1755,5</t>
  </si>
  <si>
    <t xml:space="preserve">МДОУ № 121 </t>
  </si>
  <si>
    <t>04,04,25</t>
  </si>
  <si>
    <t>вермишель отв.в молоке</t>
  </si>
  <si>
    <t>верм. без молока*</t>
  </si>
  <si>
    <t>180,0/200*</t>
  </si>
  <si>
    <t>228,8/150,3</t>
  </si>
  <si>
    <t>150/200</t>
  </si>
  <si>
    <t>66/38*</t>
  </si>
  <si>
    <t>икра кабачковая пром пр-ва</t>
  </si>
  <si>
    <t>99/73*</t>
  </si>
  <si>
    <t xml:space="preserve">рассольник с рыбой </t>
  </si>
  <si>
    <t>с мяс б\к*</t>
  </si>
  <si>
    <t>99,4/106,2</t>
  </si>
  <si>
    <t>132,5/106,2</t>
  </si>
  <si>
    <t>Плов  по-купечески с мясом птицы</t>
  </si>
  <si>
    <t>377</t>
  </si>
  <si>
    <t>402,1</t>
  </si>
  <si>
    <t xml:space="preserve">компот из  яблок </t>
  </si>
  <si>
    <t>кефир</t>
  </si>
  <si>
    <t>101</t>
  </si>
  <si>
    <t xml:space="preserve">ватрушка с сыром  </t>
  </si>
  <si>
    <t>75</t>
  </si>
  <si>
    <t>180</t>
  </si>
  <si>
    <t>225,8</t>
  </si>
  <si>
    <t>винегрет  овощной</t>
  </si>
  <si>
    <t>батон пшен</t>
  </si>
  <si>
    <t>40,7</t>
  </si>
  <si>
    <t>1595</t>
  </si>
  <si>
    <t>1880</t>
  </si>
  <si>
    <t>1536</t>
  </si>
  <si>
    <t>1892,3</t>
  </si>
  <si>
    <t xml:space="preserve"> Заведующий Коржук О.А.______</t>
  </si>
  <si>
    <t xml:space="preserve">МДОУ 121 </t>
  </si>
  <si>
    <t>04.06.2025</t>
  </si>
  <si>
    <t>каша геркулесов.  без молока*</t>
  </si>
  <si>
    <t>чай с сах.*</t>
  </si>
  <si>
    <t>170/200*</t>
  </si>
  <si>
    <t>79,9/38*</t>
  </si>
  <si>
    <t>бутерброд с маслом сл., сыром</t>
  </si>
  <si>
    <t>2-й завтрак: фрукт</t>
  </si>
  <si>
    <t>рассольник с рыбой</t>
  </si>
  <si>
    <t>рассольник с мясом*</t>
  </si>
  <si>
    <t>свекла тушеная в сметане</t>
  </si>
  <si>
    <t>рулет из говядины с яйцом</t>
  </si>
  <si>
    <t>Хлеб ржано-пшен.</t>
  </si>
  <si>
    <t>компот из яблок</t>
  </si>
  <si>
    <t>чай с сахар.*</t>
  </si>
  <si>
    <t>90,9/34,2*</t>
  </si>
  <si>
    <t>101/38*</t>
  </si>
  <si>
    <t>батон пшеничный</t>
  </si>
  <si>
    <t>71,7</t>
  </si>
  <si>
    <t>117/152*/148*</t>
  </si>
  <si>
    <t>запеканка из творога</t>
  </si>
  <si>
    <t>картоф.отварн со свежим огурцом*</t>
  </si>
  <si>
    <t>140 / 110*/40*</t>
  </si>
  <si>
    <t>160 / 150*/50*</t>
  </si>
  <si>
    <t>239,4 / 107,9*/4,4*</t>
  </si>
  <si>
    <t>273,6 / 147,2*/6,6*</t>
  </si>
  <si>
    <t>повидло</t>
  </si>
  <si>
    <t>166</t>
  </si>
  <si>
    <t xml:space="preserve">чай с сахаром </t>
  </si>
  <si>
    <t>1505</t>
  </si>
  <si>
    <t>1845</t>
  </si>
  <si>
    <t>1381,4</t>
  </si>
  <si>
    <t>1702,9</t>
  </si>
  <si>
    <t>07,04,25</t>
  </si>
  <si>
    <t xml:space="preserve">каша манная  мол.жидкая </t>
  </si>
  <si>
    <t>каша ячневая  без молока*</t>
  </si>
  <si>
    <t>150/180</t>
  </si>
  <si>
    <t>70,5/34,2</t>
  </si>
  <si>
    <t>84,6/38</t>
  </si>
  <si>
    <t xml:space="preserve">2-й завтрак: сок   </t>
  </si>
  <si>
    <t xml:space="preserve">щи из квашен.капусты со смет с мяс б\к </t>
  </si>
  <si>
    <t>макароны отварные</t>
  </si>
  <si>
    <t>котлета из говядины</t>
  </si>
  <si>
    <t>салат из зел горошка</t>
  </si>
  <si>
    <t>25,5</t>
  </si>
  <si>
    <t>32,0</t>
  </si>
  <si>
    <t xml:space="preserve">компот из кураги </t>
  </si>
  <si>
    <t>104</t>
  </si>
  <si>
    <t>84</t>
  </si>
  <si>
    <t>жаркое по дом *</t>
  </si>
  <si>
    <t>131</t>
  </si>
  <si>
    <t>1510</t>
  </si>
  <si>
    <t>1583,8</t>
  </si>
  <si>
    <t>1855,1</t>
  </si>
  <si>
    <t>18,03,25</t>
  </si>
  <si>
    <t>216,2/184*</t>
  </si>
  <si>
    <t>202/420</t>
  </si>
  <si>
    <t>греча отварная.соус том.с овощами</t>
  </si>
  <si>
    <t>130/30</t>
  </si>
  <si>
    <t>193,5/26,9</t>
  </si>
  <si>
    <t>226,9/26,9</t>
  </si>
  <si>
    <t>211,9</t>
  </si>
  <si>
    <t>овощи сол.порц(огурец)</t>
  </si>
  <si>
    <t>3</t>
  </si>
  <si>
    <t>компот из сухофр.</t>
  </si>
  <si>
    <t>хлеб ржано-пшен</t>
  </si>
  <si>
    <t>сок</t>
  </si>
  <si>
    <t>кондит.изд.</t>
  </si>
  <si>
    <t xml:space="preserve">капуста тушеная с мясом </t>
  </si>
  <si>
    <t>батон  пшеничный</t>
  </si>
  <si>
    <t>1565</t>
  </si>
  <si>
    <t>1825</t>
  </si>
  <si>
    <t>1500</t>
  </si>
  <si>
    <t>1842,1</t>
  </si>
  <si>
    <t xml:space="preserve"> Заведующий               Коржук О.А.</t>
  </si>
  <si>
    <t xml:space="preserve"> Заведующий             Коржук О.А.</t>
  </si>
  <si>
    <t>19,03,25</t>
  </si>
  <si>
    <t xml:space="preserve">2-й завтрак: фрукт  </t>
  </si>
  <si>
    <t>борщ с мяс б\к со смет.</t>
  </si>
  <si>
    <t>пюре картофельное</t>
  </si>
  <si>
    <t>307/339</t>
  </si>
  <si>
    <t xml:space="preserve">котлета рыбная </t>
  </si>
  <si>
    <t>котл из говяд*</t>
  </si>
  <si>
    <t>52,9/128*</t>
  </si>
  <si>
    <t>74,1/128*</t>
  </si>
  <si>
    <t xml:space="preserve">салат из  квашен .капусты </t>
  </si>
  <si>
    <t xml:space="preserve">компот из  кураги </t>
  </si>
  <si>
    <t>292,9</t>
  </si>
  <si>
    <t>268/348*/26*</t>
  </si>
  <si>
    <t xml:space="preserve">омлет натуральный </t>
  </si>
  <si>
    <t>тефт из говяд,сол  огур порц</t>
  </si>
  <si>
    <t>110/80*30*</t>
  </si>
  <si>
    <t>130/80*30*</t>
  </si>
  <si>
    <t>188/213*</t>
  </si>
  <si>
    <t>221/213*</t>
  </si>
  <si>
    <t>1240,7</t>
  </si>
  <si>
    <t>1712</t>
  </si>
  <si>
    <t>20,03,25</t>
  </si>
  <si>
    <t>каша пшеничная молочн. жидк.</t>
  </si>
  <si>
    <t>70,5/34,2*</t>
  </si>
  <si>
    <t>94,0/38*</t>
  </si>
  <si>
    <t xml:space="preserve">бутербр.с маслом сл.сыром </t>
  </si>
  <si>
    <t>385/419</t>
  </si>
  <si>
    <t>рис отварной.соус томат.</t>
  </si>
  <si>
    <t>120/30</t>
  </si>
  <si>
    <t>130/40</t>
  </si>
  <si>
    <t>175,4/15,7</t>
  </si>
  <si>
    <t>190/20,9</t>
  </si>
  <si>
    <t>368/346*</t>
  </si>
  <si>
    <t>суфле из птицы</t>
  </si>
  <si>
    <t>из мяса б\к*</t>
  </si>
  <si>
    <t>130/121,5*</t>
  </si>
  <si>
    <t>182/121,5*</t>
  </si>
  <si>
    <t>овощи отв.порц.(свекла)</t>
  </si>
  <si>
    <t xml:space="preserve">компот из  ягод </t>
  </si>
  <si>
    <t>114/259*</t>
  </si>
  <si>
    <t>макар.с сыр*</t>
  </si>
  <si>
    <t>187/210*</t>
  </si>
  <si>
    <t>вермиш без молкоа 150/139</t>
  </si>
  <si>
    <t>21,03,25</t>
  </si>
  <si>
    <t>каша пшенная мол.жидк</t>
  </si>
  <si>
    <t>каша без молока*</t>
  </si>
  <si>
    <t>175,3/150*</t>
  </si>
  <si>
    <t>210,3/150*</t>
  </si>
  <si>
    <t>жаркое по-домашнему</t>
  </si>
  <si>
    <t>2,0</t>
  </si>
  <si>
    <t>3,0</t>
  </si>
  <si>
    <t>13,7</t>
  </si>
  <si>
    <t xml:space="preserve">ватрушка с сыром </t>
  </si>
  <si>
    <t>70</t>
  </si>
  <si>
    <t>210</t>
  </si>
  <si>
    <t>винегрет овощной</t>
  </si>
  <si>
    <t>яйцо вар 1/2</t>
  </si>
  <si>
    <t xml:space="preserve">батон пшеничный </t>
  </si>
  <si>
    <t>129/22*</t>
  </si>
  <si>
    <t>суп с макаронн.изд.на кур.б.</t>
  </si>
  <si>
    <t>на мяс. б.*</t>
  </si>
  <si>
    <t>200*/150*</t>
  </si>
  <si>
    <t>93,6/130*</t>
  </si>
  <si>
    <t>113/130*</t>
  </si>
  <si>
    <t>230/218*</t>
  </si>
  <si>
    <t>рисовая каша вязкая на воде *</t>
  </si>
  <si>
    <t>152,9/130,3*</t>
  </si>
  <si>
    <t>204/130,3*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</si>
</sst>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dd\.mmm"/>
    <numFmt numFmtId="182" formatCode="0.0"/>
  </numFmts>
  <fonts count="123">
    <font>
      <sz val="11"/>
      <color theme="1"/>
      <name val="Calibri"/>
      <charset val="134"/>
      <scheme val="minor"/>
    </font>
    <font>
      <i/>
      <sz val="12"/>
      <color theme="1"/>
      <name val="Cambria"/>
      <charset val="204"/>
    </font>
    <font>
      <i/>
      <sz val="8"/>
      <color theme="1"/>
      <name val="Cambria"/>
      <charset val="204"/>
    </font>
    <font>
      <i/>
      <sz val="8"/>
      <color theme="1"/>
      <name val="Calibri"/>
      <charset val="204"/>
      <scheme val="minor"/>
    </font>
    <font>
      <sz val="14"/>
      <color theme="1"/>
      <name val="Calibri"/>
      <charset val="134"/>
      <scheme val="minor"/>
    </font>
    <font>
      <b/>
      <sz val="16"/>
      <color theme="1"/>
      <name val="Algerian"/>
      <charset val="134"/>
    </font>
    <font>
      <b/>
      <sz val="14"/>
      <color theme="1"/>
      <name val="Algerian"/>
      <charset val="134"/>
    </font>
    <font>
      <i/>
      <sz val="18"/>
      <color theme="1"/>
      <name val="Calibri"/>
      <charset val="204"/>
      <scheme val="minor"/>
    </font>
    <font>
      <b/>
      <sz val="14"/>
      <color theme="1"/>
      <name val="Calibri"/>
      <charset val="204"/>
      <scheme val="minor"/>
    </font>
    <font>
      <b/>
      <i/>
      <sz val="16"/>
      <name val="Castellar"/>
      <charset val="134"/>
    </font>
    <font>
      <b/>
      <i/>
      <sz val="16"/>
      <color theme="1"/>
      <name val="Calibri"/>
      <charset val="204"/>
      <scheme val="minor"/>
    </font>
    <font>
      <b/>
      <i/>
      <sz val="16"/>
      <color theme="1"/>
      <name val="Algerian"/>
      <charset val="134"/>
    </font>
    <font>
      <b/>
      <i/>
      <sz val="14"/>
      <color theme="1"/>
      <name val="Calibri"/>
      <charset val="204"/>
      <scheme val="minor"/>
    </font>
    <font>
      <b/>
      <i/>
      <sz val="14"/>
      <color theme="1"/>
      <name val="Algerian"/>
      <charset val="134"/>
    </font>
    <font>
      <i/>
      <sz val="18"/>
      <color theme="1"/>
      <name val="Calibri"/>
      <charset val="204"/>
    </font>
    <font>
      <i/>
      <sz val="16"/>
      <color theme="1"/>
      <name val="Calibri"/>
      <charset val="204"/>
    </font>
    <font>
      <sz val="12"/>
      <color theme="1"/>
      <name val="Calibri"/>
      <charset val="134"/>
      <scheme val="minor"/>
    </font>
    <font>
      <i/>
      <sz val="12"/>
      <color theme="1"/>
      <name val="Calibri"/>
      <charset val="204"/>
    </font>
    <font>
      <i/>
      <sz val="20"/>
      <color theme="1"/>
      <name val="Calibri"/>
      <charset val="204"/>
    </font>
    <font>
      <i/>
      <sz val="14"/>
      <color theme="1"/>
      <name val="Calibri"/>
      <charset val="204"/>
    </font>
    <font>
      <b/>
      <i/>
      <sz val="22"/>
      <color theme="1"/>
      <name val="Calibri"/>
      <charset val="204"/>
    </font>
    <font>
      <i/>
      <sz val="22"/>
      <color theme="1"/>
      <name val="Calibri"/>
      <charset val="204"/>
    </font>
    <font>
      <b/>
      <i/>
      <sz val="18"/>
      <color theme="1"/>
      <name val="Calibri"/>
      <charset val="204"/>
    </font>
    <font>
      <i/>
      <sz val="14"/>
      <color theme="1"/>
      <name val="Calibri"/>
      <charset val="204"/>
      <scheme val="minor"/>
    </font>
    <font>
      <i/>
      <sz val="22"/>
      <color theme="1"/>
      <name val="Calibri"/>
      <charset val="204"/>
      <scheme val="minor"/>
    </font>
    <font>
      <i/>
      <sz val="16"/>
      <color theme="1"/>
      <name val="Calibri"/>
      <charset val="204"/>
      <scheme val="minor"/>
    </font>
    <font>
      <sz val="14"/>
      <color theme="1"/>
      <name val="Calibri"/>
      <charset val="204"/>
      <scheme val="minor"/>
    </font>
    <font>
      <i/>
      <sz val="11"/>
      <color theme="1"/>
      <name val="Calibri"/>
      <charset val="204"/>
      <scheme val="minor"/>
    </font>
    <font>
      <i/>
      <sz val="12"/>
      <color theme="1"/>
      <name val="Calibri"/>
      <charset val="204"/>
      <scheme val="minor"/>
    </font>
    <font>
      <i/>
      <sz val="10"/>
      <color theme="1"/>
      <name val="Cambria"/>
      <charset val="204"/>
      <scheme val="major"/>
    </font>
    <font>
      <i/>
      <sz val="14"/>
      <color theme="1"/>
      <name val="Cambria"/>
      <charset val="204"/>
      <scheme val="major"/>
    </font>
    <font>
      <i/>
      <sz val="12"/>
      <color theme="1"/>
      <name val="Cambria"/>
      <charset val="204"/>
      <scheme val="major"/>
    </font>
    <font>
      <sz val="16"/>
      <color theme="1"/>
      <name val="Calibri"/>
      <charset val="134"/>
      <scheme val="minor"/>
    </font>
    <font>
      <sz val="16"/>
      <color theme="1"/>
      <name val="Algerian"/>
      <charset val="134"/>
    </font>
    <font>
      <b/>
      <i/>
      <sz val="18"/>
      <color theme="1"/>
      <name val="Castellar"/>
      <charset val="134"/>
    </font>
    <font>
      <b/>
      <i/>
      <sz val="18"/>
      <name val="Castellar"/>
      <charset val="134"/>
    </font>
    <font>
      <i/>
      <sz val="16"/>
      <color theme="1"/>
      <name val="Algerian"/>
      <charset val="134"/>
    </font>
    <font>
      <i/>
      <sz val="20"/>
      <color theme="1"/>
      <name val="Calibri"/>
      <charset val="204"/>
      <scheme val="minor"/>
    </font>
    <font>
      <i/>
      <sz val="14"/>
      <color theme="1"/>
      <name val="Cambria"/>
      <charset val="204"/>
    </font>
    <font>
      <i/>
      <sz val="20"/>
      <color theme="1"/>
      <name val="Cambria"/>
      <charset val="204"/>
    </font>
    <font>
      <i/>
      <sz val="18"/>
      <color theme="1"/>
      <name val="Cambria"/>
      <charset val="204"/>
    </font>
    <font>
      <b/>
      <i/>
      <sz val="20"/>
      <color theme="1"/>
      <name val="Calibri"/>
      <charset val="204"/>
      <scheme val="minor"/>
    </font>
    <font>
      <i/>
      <sz val="9"/>
      <color theme="1"/>
      <name val="Calibri"/>
      <charset val="204"/>
      <scheme val="minor"/>
    </font>
    <font>
      <i/>
      <sz val="20"/>
      <color theme="1"/>
      <name val="Cambria"/>
      <charset val="204"/>
      <scheme val="major"/>
    </font>
    <font>
      <i/>
      <sz val="18"/>
      <color theme="1"/>
      <name val="Cambria"/>
      <charset val="204"/>
      <scheme val="major"/>
    </font>
    <font>
      <i/>
      <sz val="16"/>
      <color theme="1"/>
      <name val="Cambria"/>
      <charset val="204"/>
    </font>
    <font>
      <sz val="12"/>
      <color theme="1"/>
      <name val="Calibri"/>
      <charset val="204"/>
      <scheme val="minor"/>
    </font>
    <font>
      <b/>
      <sz val="18"/>
      <color theme="1"/>
      <name val="Algerian"/>
      <charset val="134"/>
    </font>
    <font>
      <b/>
      <sz val="16"/>
      <color theme="1"/>
      <name val="Calibri"/>
      <charset val="204"/>
      <scheme val="minor"/>
    </font>
    <font>
      <i/>
      <sz val="14"/>
      <color theme="1"/>
      <name val="Calibri"/>
      <charset val="134"/>
      <scheme val="minor"/>
    </font>
    <font>
      <b/>
      <i/>
      <sz val="18"/>
      <color theme="1"/>
      <name val="Algerian"/>
      <charset val="134"/>
    </font>
    <font>
      <b/>
      <i/>
      <sz val="18"/>
      <color theme="1"/>
      <name val="Calibri"/>
      <charset val="204"/>
      <scheme val="minor"/>
    </font>
    <font>
      <b/>
      <i/>
      <sz val="12"/>
      <color theme="1"/>
      <name val="Calibri"/>
      <charset val="204"/>
      <scheme val="minor"/>
    </font>
    <font>
      <b/>
      <i/>
      <sz val="11"/>
      <color theme="1"/>
      <name val="Algerian"/>
      <charset val="134"/>
    </font>
    <font>
      <sz val="11"/>
      <color theme="1"/>
      <name val="Calibri"/>
      <charset val="204"/>
    </font>
    <font>
      <b/>
      <i/>
      <sz val="20"/>
      <color theme="1"/>
      <name val="Cambria"/>
      <charset val="204"/>
    </font>
    <font>
      <i/>
      <sz val="10"/>
      <color theme="1"/>
      <name val="Cambria"/>
      <charset val="204"/>
    </font>
    <font>
      <sz val="14"/>
      <color theme="1"/>
      <name val="Cambria"/>
      <charset val="204"/>
    </font>
    <font>
      <sz val="11"/>
      <color theme="1"/>
      <name val="Cambria"/>
      <charset val="204"/>
    </font>
    <font>
      <sz val="20"/>
      <color theme="1"/>
      <name val="Calibri"/>
      <charset val="204"/>
    </font>
    <font>
      <i/>
      <sz val="18"/>
      <name val="Calibri"/>
      <charset val="204"/>
      <scheme val="minor"/>
    </font>
    <font>
      <i/>
      <sz val="18"/>
      <color theme="1"/>
      <name val="Algerian"/>
      <charset val="134"/>
    </font>
    <font>
      <b/>
      <sz val="16"/>
      <color theme="1"/>
      <name val="Calibri"/>
      <charset val="134"/>
      <scheme val="minor"/>
    </font>
    <font>
      <b/>
      <i/>
      <sz val="20"/>
      <color theme="1"/>
      <name val="Algerian"/>
      <charset val="134"/>
    </font>
    <font>
      <b/>
      <i/>
      <sz val="20"/>
      <color theme="1"/>
      <name val="Cambria"/>
      <charset val="204"/>
      <scheme val="major"/>
    </font>
    <font>
      <i/>
      <sz val="16"/>
      <color theme="1"/>
      <name val="Cambria"/>
      <charset val="204"/>
      <scheme val="major"/>
    </font>
    <font>
      <i/>
      <sz val="14"/>
      <name val="Calibri"/>
      <charset val="204"/>
      <scheme val="minor"/>
    </font>
    <font>
      <i/>
      <sz val="12"/>
      <name val="Calibri"/>
      <charset val="204"/>
      <scheme val="minor"/>
    </font>
    <font>
      <b/>
      <sz val="18"/>
      <color theme="1"/>
      <name val="Calibri"/>
      <charset val="204"/>
      <scheme val="minor"/>
    </font>
    <font>
      <i/>
      <sz val="11"/>
      <color theme="1"/>
      <name val="Cambria"/>
      <charset val="204"/>
      <scheme val="major"/>
    </font>
    <font>
      <sz val="18"/>
      <color theme="1"/>
      <name val="Calibri"/>
      <charset val="134"/>
      <scheme val="minor"/>
    </font>
    <font>
      <b/>
      <i/>
      <sz val="14"/>
      <color theme="1"/>
      <name val="Calibri"/>
      <charset val="204"/>
    </font>
    <font>
      <b/>
      <i/>
      <sz val="20"/>
      <color theme="1"/>
      <name val="Calibri"/>
      <charset val="204"/>
    </font>
    <font>
      <i/>
      <sz val="16"/>
      <color theme="1"/>
      <name val="Century Schoolbook"/>
      <charset val="204"/>
    </font>
    <font>
      <sz val="20"/>
      <color theme="1"/>
      <name val="Calibri"/>
      <charset val="134"/>
      <scheme val="minor"/>
    </font>
    <font>
      <b/>
      <sz val="16"/>
      <color theme="1"/>
      <name val="Calibri"/>
      <charset val="204"/>
    </font>
    <font>
      <b/>
      <i/>
      <sz val="16"/>
      <color theme="1"/>
      <name val="Calibri"/>
      <charset val="204"/>
    </font>
    <font>
      <b/>
      <i/>
      <sz val="12"/>
      <color theme="1"/>
      <name val="Calibri"/>
      <charset val="204"/>
    </font>
    <font>
      <b/>
      <i/>
      <sz val="11"/>
      <color theme="1"/>
      <name val="Calibri"/>
      <charset val="204"/>
    </font>
    <font>
      <i/>
      <sz val="11"/>
      <color theme="1"/>
      <name val="Calibri"/>
      <charset val="204"/>
    </font>
    <font>
      <i/>
      <sz val="28"/>
      <color theme="1"/>
      <name val="Calibri"/>
      <charset val="204"/>
      <scheme val="minor"/>
    </font>
    <font>
      <b/>
      <i/>
      <sz val="18"/>
      <color theme="1"/>
      <name val="Algerian"/>
      <charset val="134"/>
    </font>
    <font>
      <b/>
      <sz val="14"/>
      <color theme="1"/>
      <name val="Algerian"/>
      <charset val="134"/>
    </font>
    <font>
      <b/>
      <i/>
      <sz val="28"/>
      <color theme="1"/>
      <name val="Cambria"/>
      <charset val="204"/>
      <scheme val="major"/>
    </font>
    <font>
      <b/>
      <i/>
      <sz val="28"/>
      <color theme="1"/>
      <name val="Castellar"/>
      <charset val="134"/>
    </font>
    <font>
      <i/>
      <sz val="20"/>
      <color theme="1"/>
      <name val="Calibri"/>
      <charset val="204"/>
      <scheme val="minor"/>
    </font>
    <font>
      <b/>
      <sz val="16"/>
      <color theme="1"/>
      <name val="Calibri"/>
      <charset val="204"/>
      <scheme val="minor"/>
    </font>
    <font>
      <b/>
      <i/>
      <sz val="18"/>
      <color theme="1"/>
      <name val="Castellar"/>
      <charset val="134"/>
    </font>
    <font>
      <b/>
      <i/>
      <sz val="18"/>
      <color theme="1"/>
      <name val="Calibri"/>
      <charset val="204"/>
      <scheme val="minor"/>
    </font>
    <font>
      <i/>
      <sz val="14"/>
      <color theme="1"/>
      <name val="Cambria"/>
      <charset val="204"/>
    </font>
    <font>
      <i/>
      <sz val="20"/>
      <color theme="1"/>
      <name val="Cambria"/>
      <charset val="204"/>
    </font>
    <font>
      <i/>
      <sz val="16"/>
      <color theme="1"/>
      <name val="Cambria"/>
      <charset val="204"/>
    </font>
    <font>
      <i/>
      <sz val="14"/>
      <color theme="1"/>
      <name val="Calibri"/>
      <charset val="204"/>
    </font>
    <font>
      <i/>
      <sz val="20"/>
      <color theme="1"/>
      <name val="Calibri"/>
      <charset val="204"/>
    </font>
    <font>
      <i/>
      <sz val="16"/>
      <color theme="1"/>
      <name val="Calibri"/>
      <charset val="204"/>
    </font>
    <font>
      <b/>
      <i/>
      <sz val="16"/>
      <color theme="1"/>
      <name val="Calibri"/>
      <charset val="204"/>
    </font>
    <font>
      <i/>
      <sz val="12"/>
      <color theme="1"/>
      <name val="Calibri"/>
      <charset val="204"/>
      <scheme val="minor"/>
    </font>
    <font>
      <b/>
      <i/>
      <sz val="20"/>
      <color theme="1"/>
      <name val="Calibri"/>
      <charset val="204"/>
      <scheme val="minor"/>
    </font>
    <font>
      <i/>
      <sz val="16"/>
      <color theme="1"/>
      <name val="Calibri"/>
      <charset val="204"/>
      <scheme val="minor"/>
    </font>
    <font>
      <b/>
      <i/>
      <sz val="20"/>
      <color theme="1"/>
      <name val="Calibri"/>
      <charset val="204"/>
    </font>
    <font>
      <i/>
      <sz val="14"/>
      <color theme="1"/>
      <name val="Calibri"/>
      <charset val="204"/>
      <scheme val="minor"/>
    </font>
    <font>
      <i/>
      <sz val="18"/>
      <color theme="1"/>
      <name val="Calibri"/>
      <charset val="204"/>
      <scheme val="minor"/>
    </font>
    <font>
      <i/>
      <sz val="18"/>
      <color theme="1"/>
      <name val="Calibri"/>
      <charset val="204"/>
    </font>
    <font>
      <i/>
      <sz val="12"/>
      <color theme="1"/>
      <name val="Calibri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60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0" fillId="5" borderId="52" applyNumberFormat="0" applyFont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9" fillId="0" borderId="53" applyNumberFormat="0" applyFill="0" applyAlignment="0" applyProtection="0">
      <alignment vertical="center"/>
    </xf>
    <xf numFmtId="0" fontId="110" fillId="0" borderId="53" applyNumberFormat="0" applyFill="0" applyAlignment="0" applyProtection="0">
      <alignment vertical="center"/>
    </xf>
    <xf numFmtId="0" fontId="111" fillId="0" borderId="54" applyNumberFormat="0" applyFill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6" borderId="55" applyNumberFormat="0" applyAlignment="0" applyProtection="0">
      <alignment vertical="center"/>
    </xf>
    <xf numFmtId="0" fontId="113" fillId="7" borderId="56" applyNumberFormat="0" applyAlignment="0" applyProtection="0">
      <alignment vertical="center"/>
    </xf>
    <xf numFmtId="0" fontId="114" fillId="7" borderId="55" applyNumberFormat="0" applyAlignment="0" applyProtection="0">
      <alignment vertical="center"/>
    </xf>
    <xf numFmtId="0" fontId="115" fillId="8" borderId="57" applyNumberFormat="0" applyAlignment="0" applyProtection="0">
      <alignment vertical="center"/>
    </xf>
    <xf numFmtId="0" fontId="116" fillId="0" borderId="58" applyNumberFormat="0" applyFill="0" applyAlignment="0" applyProtection="0">
      <alignment vertical="center"/>
    </xf>
    <xf numFmtId="0" fontId="117" fillId="0" borderId="59" applyNumberFormat="0" applyFill="0" applyAlignment="0" applyProtection="0">
      <alignment vertical="center"/>
    </xf>
    <xf numFmtId="0" fontId="118" fillId="9" borderId="0" applyNumberFormat="0" applyBorder="0" applyAlignment="0" applyProtection="0">
      <alignment vertical="center"/>
    </xf>
    <xf numFmtId="0" fontId="119" fillId="10" borderId="0" applyNumberFormat="0" applyBorder="0" applyAlignment="0" applyProtection="0">
      <alignment vertical="center"/>
    </xf>
    <xf numFmtId="0" fontId="120" fillId="11" borderId="0" applyNumberFormat="0" applyBorder="0" applyAlignment="0" applyProtection="0">
      <alignment vertical="center"/>
    </xf>
    <xf numFmtId="0" fontId="121" fillId="12" borderId="0" applyNumberFormat="0" applyBorder="0" applyAlignment="0" applyProtection="0">
      <alignment vertical="center"/>
    </xf>
    <xf numFmtId="0" fontId="122" fillId="13" borderId="0" applyNumberFormat="0" applyBorder="0" applyAlignment="0" applyProtection="0">
      <alignment vertical="center"/>
    </xf>
    <xf numFmtId="0" fontId="122" fillId="14" borderId="0" applyNumberFormat="0" applyBorder="0" applyAlignment="0" applyProtection="0">
      <alignment vertical="center"/>
    </xf>
    <xf numFmtId="0" fontId="121" fillId="15" borderId="0" applyNumberFormat="0" applyBorder="0" applyAlignment="0" applyProtection="0">
      <alignment vertical="center"/>
    </xf>
    <xf numFmtId="0" fontId="121" fillId="16" borderId="0" applyNumberFormat="0" applyBorder="0" applyAlignment="0" applyProtection="0">
      <alignment vertical="center"/>
    </xf>
    <xf numFmtId="0" fontId="122" fillId="17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1" fillId="19" borderId="0" applyNumberFormat="0" applyBorder="0" applyAlignment="0" applyProtection="0">
      <alignment vertical="center"/>
    </xf>
    <xf numFmtId="0" fontId="121" fillId="20" borderId="0" applyNumberFormat="0" applyBorder="0" applyAlignment="0" applyProtection="0">
      <alignment vertical="center"/>
    </xf>
    <xf numFmtId="0" fontId="122" fillId="21" borderId="0" applyNumberFormat="0" applyBorder="0" applyAlignment="0" applyProtection="0">
      <alignment vertical="center"/>
    </xf>
    <xf numFmtId="0" fontId="122" fillId="22" borderId="0" applyNumberFormat="0" applyBorder="0" applyAlignment="0" applyProtection="0">
      <alignment vertical="center"/>
    </xf>
    <xf numFmtId="0" fontId="121" fillId="23" borderId="0" applyNumberFormat="0" applyBorder="0" applyAlignment="0" applyProtection="0">
      <alignment vertical="center"/>
    </xf>
    <xf numFmtId="0" fontId="121" fillId="24" borderId="0" applyNumberFormat="0" applyBorder="0" applyAlignment="0" applyProtection="0">
      <alignment vertical="center"/>
    </xf>
    <xf numFmtId="0" fontId="122" fillId="25" borderId="0" applyNumberFormat="0" applyBorder="0" applyAlignment="0" applyProtection="0">
      <alignment vertical="center"/>
    </xf>
    <xf numFmtId="0" fontId="122" fillId="26" borderId="0" applyNumberFormat="0" applyBorder="0" applyAlignment="0" applyProtection="0">
      <alignment vertical="center"/>
    </xf>
    <xf numFmtId="0" fontId="121" fillId="27" borderId="0" applyNumberFormat="0" applyBorder="0" applyAlignment="0" applyProtection="0">
      <alignment vertical="center"/>
    </xf>
    <xf numFmtId="0" fontId="121" fillId="28" borderId="0" applyNumberFormat="0" applyBorder="0" applyAlignment="0" applyProtection="0">
      <alignment vertical="center"/>
    </xf>
    <xf numFmtId="0" fontId="122" fillId="29" borderId="0" applyNumberFormat="0" applyBorder="0" applyAlignment="0" applyProtection="0">
      <alignment vertical="center"/>
    </xf>
    <xf numFmtId="0" fontId="122" fillId="30" borderId="0" applyNumberFormat="0" applyBorder="0" applyAlignment="0" applyProtection="0">
      <alignment vertical="center"/>
    </xf>
    <xf numFmtId="0" fontId="121" fillId="31" borderId="0" applyNumberFormat="0" applyBorder="0" applyAlignment="0" applyProtection="0">
      <alignment vertical="center"/>
    </xf>
    <xf numFmtId="0" fontId="121" fillId="32" borderId="0" applyNumberFormat="0" applyBorder="0" applyAlignment="0" applyProtection="0">
      <alignment vertical="center"/>
    </xf>
    <xf numFmtId="0" fontId="122" fillId="33" borderId="0" applyNumberFormat="0" applyBorder="0" applyAlignment="0" applyProtection="0">
      <alignment vertical="center"/>
    </xf>
    <xf numFmtId="0" fontId="122" fillId="34" borderId="0" applyNumberFormat="0" applyBorder="0" applyAlignment="0" applyProtection="0">
      <alignment vertical="center"/>
    </xf>
    <xf numFmtId="0" fontId="121" fillId="35" borderId="0" applyNumberFormat="0" applyBorder="0" applyAlignment="0" applyProtection="0">
      <alignment vertical="center"/>
    </xf>
  </cellStyleXfs>
  <cellXfs count="779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wrapText="1"/>
    </xf>
    <xf numFmtId="0" fontId="2" fillId="2" borderId="3" xfId="0" applyFont="1" applyFill="1" applyBorder="1" applyAlignment="1">
      <alignment wrapText="1"/>
    </xf>
    <xf numFmtId="0" fontId="2" fillId="2" borderId="3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3" fillId="0" borderId="6" xfId="0" applyFont="1" applyBorder="1" applyAlignment="1">
      <alignment horizontal="center" vertical="center"/>
    </xf>
    <xf numFmtId="0" fontId="3" fillId="2" borderId="7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vertical="center" wrapText="1"/>
    </xf>
    <xf numFmtId="0" fontId="3" fillId="2" borderId="8" xfId="0" applyNumberFormat="1" applyFont="1" applyFill="1" applyBorder="1" applyAlignment="1">
      <alignment horizontal="center" vertical="center"/>
    </xf>
    <xf numFmtId="0" fontId="3" fillId="2" borderId="9" xfId="0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Alignment="1">
      <alignment wrapText="1"/>
    </xf>
    <xf numFmtId="0" fontId="4" fillId="0" borderId="0" xfId="0" applyFont="1"/>
    <xf numFmtId="0" fontId="5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180" fontId="9" fillId="3" borderId="10" xfId="0" applyNumberFormat="1" applyFont="1" applyFill="1" applyBorder="1" applyAlignment="1">
      <alignment horizontal="center"/>
    </xf>
    <xf numFmtId="0" fontId="9" fillId="3" borderId="11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4" fillId="2" borderId="0" xfId="0" applyFont="1" applyFill="1"/>
    <xf numFmtId="0" fontId="10" fillId="0" borderId="12" xfId="0" applyFont="1" applyBorder="1" applyAlignment="1">
      <alignment horizontal="center"/>
    </xf>
    <xf numFmtId="0" fontId="11" fillId="2" borderId="13" xfId="0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/>
    </xf>
    <xf numFmtId="0" fontId="10" fillId="2" borderId="16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10" fillId="0" borderId="17" xfId="0" applyFont="1" applyBorder="1" applyAlignment="1">
      <alignment horizontal="center"/>
    </xf>
    <xf numFmtId="0" fontId="11" fillId="2" borderId="18" xfId="0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center"/>
    </xf>
    <xf numFmtId="0" fontId="11" fillId="2" borderId="21" xfId="0" applyFont="1" applyFill="1" applyBorder="1" applyAlignment="1">
      <alignment horizontal="center"/>
    </xf>
    <xf numFmtId="0" fontId="13" fillId="2" borderId="0" xfId="0" applyFont="1" applyFill="1" applyBorder="1" applyAlignment="1">
      <alignment horizontal="center"/>
    </xf>
    <xf numFmtId="0" fontId="14" fillId="0" borderId="22" xfId="0" applyFont="1" applyBorder="1" applyAlignment="1">
      <alignment horizontal="center"/>
    </xf>
    <xf numFmtId="0" fontId="14" fillId="2" borderId="13" xfId="0" applyFont="1" applyFill="1" applyBorder="1" applyAlignment="1">
      <alignment wrapText="1"/>
    </xf>
    <xf numFmtId="0" fontId="14" fillId="2" borderId="16" xfId="0" applyFont="1" applyFill="1" applyBorder="1" applyAlignment="1">
      <alignment wrapText="1"/>
    </xf>
    <xf numFmtId="0" fontId="15" fillId="2" borderId="16" xfId="0" applyFont="1" applyFill="1" applyBorder="1" applyAlignment="1">
      <alignment horizontal="center"/>
    </xf>
    <xf numFmtId="0" fontId="15" fillId="2" borderId="23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16" fillId="0" borderId="0" xfId="0" applyFont="1"/>
    <xf numFmtId="0" fontId="17" fillId="0" borderId="6" xfId="0" applyFont="1" applyBorder="1" applyAlignment="1">
      <alignment horizontal="center" vertical="center"/>
    </xf>
    <xf numFmtId="0" fontId="18" fillId="2" borderId="7" xfId="0" applyFont="1" applyFill="1" applyBorder="1" applyAlignment="1">
      <alignment wrapText="1"/>
    </xf>
    <xf numFmtId="0" fontId="15" fillId="2" borderId="8" xfId="0" applyFont="1" applyFill="1" applyBorder="1"/>
    <xf numFmtId="0" fontId="15" fillId="2" borderId="8" xfId="0" applyFont="1" applyFill="1" applyBorder="1" applyAlignment="1">
      <alignment horizontal="center" vertical="center"/>
    </xf>
    <xf numFmtId="0" fontId="15" fillId="2" borderId="9" xfId="0" applyFont="1" applyFill="1" applyBorder="1" applyAlignment="1">
      <alignment horizontal="center" vertical="center"/>
    </xf>
    <xf numFmtId="0" fontId="19" fillId="0" borderId="6" xfId="0" applyFont="1" applyBorder="1" applyAlignment="1">
      <alignment horizontal="center"/>
    </xf>
    <xf numFmtId="0" fontId="18" fillId="2" borderId="7" xfId="0" applyFont="1" applyFill="1" applyBorder="1"/>
    <xf numFmtId="181" fontId="19" fillId="2" borderId="8" xfId="0" applyNumberFormat="1" applyFont="1" applyFill="1" applyBorder="1"/>
    <xf numFmtId="0" fontId="15" fillId="2" borderId="8" xfId="0" applyNumberFormat="1" applyFont="1" applyFill="1" applyBorder="1" applyAlignment="1">
      <alignment horizontal="center"/>
    </xf>
    <xf numFmtId="0" fontId="15" fillId="2" borderId="9" xfId="0" applyNumberFormat="1" applyFont="1" applyFill="1" applyBorder="1" applyAlignment="1">
      <alignment horizontal="center"/>
    </xf>
    <xf numFmtId="0" fontId="19" fillId="0" borderId="24" xfId="0" applyFont="1" applyBorder="1" applyAlignment="1">
      <alignment horizontal="center" vertical="center"/>
    </xf>
    <xf numFmtId="0" fontId="20" fillId="2" borderId="25" xfId="0" applyFont="1" applyFill="1" applyBorder="1"/>
    <xf numFmtId="0" fontId="14" fillId="2" borderId="26" xfId="0" applyFont="1" applyFill="1" applyBorder="1"/>
    <xf numFmtId="49" fontId="15" fillId="2" borderId="26" xfId="0" applyNumberFormat="1" applyFont="1" applyFill="1" applyBorder="1" applyAlignment="1">
      <alignment horizontal="center"/>
    </xf>
    <xf numFmtId="49" fontId="15" fillId="2" borderId="27" xfId="0" applyNumberFormat="1" applyFont="1" applyFill="1" applyBorder="1" applyAlignment="1">
      <alignment horizontal="center"/>
    </xf>
    <xf numFmtId="0" fontId="15" fillId="2" borderId="26" xfId="0" applyFont="1" applyFill="1" applyBorder="1" applyAlignment="1">
      <alignment horizontal="center"/>
    </xf>
    <xf numFmtId="0" fontId="15" fillId="2" borderId="28" xfId="0" applyFont="1" applyFill="1" applyBorder="1" applyAlignment="1">
      <alignment horizontal="center"/>
    </xf>
    <xf numFmtId="0" fontId="15" fillId="2" borderId="27" xfId="0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/>
    </xf>
    <xf numFmtId="0" fontId="21" fillId="2" borderId="2" xfId="0" applyFont="1" applyFill="1" applyBorder="1" applyAlignment="1">
      <alignment wrapText="1"/>
    </xf>
    <xf numFmtId="0" fontId="14" fillId="2" borderId="3" xfId="0" applyFont="1" applyFill="1" applyBorder="1" applyAlignment="1">
      <alignment wrapText="1"/>
    </xf>
    <xf numFmtId="0" fontId="15" fillId="2" borderId="3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center"/>
    </xf>
    <xf numFmtId="0" fontId="15" fillId="2" borderId="5" xfId="0" applyFont="1" applyFill="1" applyBorder="1" applyAlignment="1">
      <alignment horizontal="center"/>
    </xf>
    <xf numFmtId="0" fontId="19" fillId="0" borderId="6" xfId="0" applyFont="1" applyBorder="1" applyAlignment="1">
      <alignment horizontal="center" vertical="center" wrapText="1"/>
    </xf>
    <xf numFmtId="0" fontId="21" fillId="2" borderId="7" xfId="0" applyFont="1" applyFill="1" applyBorder="1" applyAlignment="1">
      <alignment vertical="center" wrapText="1"/>
    </xf>
    <xf numFmtId="0" fontId="14" fillId="2" borderId="8" xfId="0" applyFont="1" applyFill="1" applyBorder="1" applyAlignment="1">
      <alignment wrapText="1"/>
    </xf>
    <xf numFmtId="0" fontId="15" fillId="2" borderId="8" xfId="0" applyFont="1" applyFill="1" applyBorder="1" applyAlignment="1">
      <alignment horizontal="center" wrapText="1"/>
    </xf>
    <xf numFmtId="0" fontId="15" fillId="2" borderId="29" xfId="0" applyFont="1" applyFill="1" applyBorder="1" applyAlignment="1">
      <alignment horizontal="center"/>
    </xf>
    <xf numFmtId="0" fontId="15" fillId="2" borderId="8" xfId="0" applyFont="1" applyFill="1" applyBorder="1" applyAlignment="1">
      <alignment horizontal="center"/>
    </xf>
    <xf numFmtId="0" fontId="15" fillId="2" borderId="9" xfId="0" applyFont="1" applyFill="1" applyBorder="1" applyAlignment="1">
      <alignment horizontal="center"/>
    </xf>
    <xf numFmtId="0" fontId="21" fillId="2" borderId="7" xfId="0" applyFont="1" applyFill="1" applyBorder="1"/>
    <xf numFmtId="0" fontId="15" fillId="2" borderId="8" xfId="0" applyFont="1" applyFill="1" applyBorder="1" applyAlignment="1"/>
    <xf numFmtId="49" fontId="15" fillId="2" borderId="8" xfId="0" applyNumberFormat="1" applyFont="1" applyFill="1" applyBorder="1" applyAlignment="1">
      <alignment horizontal="center"/>
    </xf>
    <xf numFmtId="49" fontId="15" fillId="2" borderId="9" xfId="0" applyNumberFormat="1" applyFont="1" applyFill="1" applyBorder="1" applyAlignment="1">
      <alignment horizontal="center"/>
    </xf>
    <xf numFmtId="49" fontId="4" fillId="2" borderId="0" xfId="0" applyNumberFormat="1" applyFont="1" applyFill="1" applyBorder="1" applyAlignment="1">
      <alignment horizontal="center"/>
    </xf>
    <xf numFmtId="0" fontId="19" fillId="0" borderId="6" xfId="0" applyFont="1" applyBorder="1" applyAlignment="1">
      <alignment horizontal="center" vertical="center"/>
    </xf>
    <xf numFmtId="0" fontId="14" fillId="2" borderId="8" xfId="0" applyFont="1" applyFill="1" applyBorder="1"/>
    <xf numFmtId="0" fontId="17" fillId="0" borderId="30" xfId="0" applyFont="1" applyBorder="1" applyAlignment="1">
      <alignment horizontal="center" vertical="center"/>
    </xf>
    <xf numFmtId="0" fontId="18" fillId="2" borderId="18" xfId="0" applyFont="1" applyFill="1" applyBorder="1" applyAlignment="1"/>
    <xf numFmtId="0" fontId="15" fillId="2" borderId="21" xfId="0" applyFont="1" applyFill="1" applyBorder="1"/>
    <xf numFmtId="0" fontId="15" fillId="2" borderId="21" xfId="0" applyFont="1" applyFill="1" applyBorder="1" applyAlignment="1">
      <alignment horizontal="center"/>
    </xf>
    <xf numFmtId="0" fontId="15" fillId="2" borderId="19" xfId="0" applyFont="1" applyFill="1" applyBorder="1" applyAlignment="1">
      <alignment horizontal="center"/>
    </xf>
    <xf numFmtId="0" fontId="15" fillId="2" borderId="31" xfId="0" applyFont="1" applyFill="1" applyBorder="1" applyAlignment="1">
      <alignment horizontal="center"/>
    </xf>
    <xf numFmtId="0" fontId="19" fillId="0" borderId="24" xfId="0" applyFont="1" applyBorder="1" applyAlignment="1">
      <alignment horizontal="center"/>
    </xf>
    <xf numFmtId="0" fontId="20" fillId="2" borderId="11" xfId="0" applyFont="1" applyFill="1" applyBorder="1"/>
    <xf numFmtId="0" fontId="14" fillId="2" borderId="25" xfId="0" applyFont="1" applyFill="1" applyBorder="1"/>
    <xf numFmtId="0" fontId="19" fillId="0" borderId="1" xfId="0" applyFont="1" applyFill="1" applyBorder="1" applyAlignment="1">
      <alignment horizontal="center" vertical="center"/>
    </xf>
    <xf numFmtId="0" fontId="21" fillId="2" borderId="2" xfId="0" applyFont="1" applyFill="1" applyBorder="1"/>
    <xf numFmtId="0" fontId="22" fillId="2" borderId="3" xfId="0" applyFont="1" applyFill="1" applyBorder="1"/>
    <xf numFmtId="0" fontId="21" fillId="2" borderId="7" xfId="0" applyFont="1" applyFill="1" applyBorder="1" applyAlignment="1">
      <alignment wrapText="1"/>
    </xf>
    <xf numFmtId="49" fontId="15" fillId="2" borderId="8" xfId="0" applyNumberFormat="1" applyFont="1" applyFill="1" applyBorder="1" applyAlignment="1">
      <alignment horizontal="center" wrapText="1"/>
    </xf>
    <xf numFmtId="49" fontId="15" fillId="2" borderId="29" xfId="0" applyNumberFormat="1" applyFont="1" applyFill="1" applyBorder="1" applyAlignment="1">
      <alignment horizontal="center" wrapText="1"/>
    </xf>
    <xf numFmtId="49" fontId="15" fillId="2" borderId="9" xfId="0" applyNumberFormat="1" applyFont="1" applyFill="1" applyBorder="1" applyAlignment="1">
      <alignment horizontal="center" wrapText="1"/>
    </xf>
    <xf numFmtId="49" fontId="15" fillId="0" borderId="6" xfId="0" applyNumberFormat="1" applyFont="1" applyBorder="1" applyAlignment="1">
      <alignment horizontal="center"/>
    </xf>
    <xf numFmtId="0" fontId="19" fillId="2" borderId="8" xfId="0" applyFont="1" applyFill="1" applyBorder="1" applyAlignment="1">
      <alignment wrapText="1"/>
    </xf>
    <xf numFmtId="49" fontId="19" fillId="2" borderId="8" xfId="0" applyNumberFormat="1" applyFont="1" applyFill="1" applyBorder="1" applyAlignment="1">
      <alignment horizontal="center" wrapText="1"/>
    </xf>
    <xf numFmtId="49" fontId="19" fillId="2" borderId="29" xfId="0" applyNumberFormat="1" applyFont="1" applyFill="1" applyBorder="1" applyAlignment="1">
      <alignment horizontal="center" wrapText="1"/>
    </xf>
    <xf numFmtId="49" fontId="19" fillId="2" borderId="9" xfId="0" applyNumberFormat="1" applyFont="1" applyFill="1" applyBorder="1" applyAlignment="1">
      <alignment horizontal="center" wrapText="1"/>
    </xf>
    <xf numFmtId="0" fontId="19" fillId="0" borderId="24" xfId="0" applyFont="1" applyBorder="1" applyAlignment="1">
      <alignment horizontal="center" wrapText="1"/>
    </xf>
    <xf numFmtId="0" fontId="23" fillId="2" borderId="1" xfId="0" applyFont="1" applyFill="1" applyBorder="1" applyAlignment="1">
      <alignment horizontal="center" vertical="center" wrapText="1"/>
    </xf>
    <xf numFmtId="0" fontId="24" fillId="2" borderId="7" xfId="0" applyFont="1" applyFill="1" applyBorder="1" applyAlignment="1">
      <alignment vertical="center" wrapText="1"/>
    </xf>
    <xf numFmtId="0" fontId="23" fillId="2" borderId="8" xfId="0" applyFont="1" applyFill="1" applyBorder="1" applyAlignment="1">
      <alignment vertical="center" wrapText="1"/>
    </xf>
    <xf numFmtId="0" fontId="23" fillId="2" borderId="8" xfId="0" applyFont="1" applyFill="1" applyBorder="1" applyAlignment="1">
      <alignment horizontal="center" vertical="center" wrapText="1"/>
    </xf>
    <xf numFmtId="0" fontId="23" fillId="2" borderId="8" xfId="0" applyFont="1" applyFill="1" applyBorder="1" applyAlignment="1">
      <alignment horizontal="center" vertical="center"/>
    </xf>
    <xf numFmtId="0" fontId="23" fillId="2" borderId="7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wrapText="1"/>
    </xf>
    <xf numFmtId="0" fontId="23" fillId="0" borderId="6" xfId="0" applyFont="1" applyBorder="1" applyAlignment="1">
      <alignment horizontal="center" vertical="center"/>
    </xf>
    <xf numFmtId="0" fontId="24" fillId="2" borderId="7" xfId="0" applyFont="1" applyFill="1" applyBorder="1"/>
    <xf numFmtId="0" fontId="7" fillId="2" borderId="8" xfId="0" applyFont="1" applyFill="1" applyBorder="1"/>
    <xf numFmtId="0" fontId="25" fillId="2" borderId="8" xfId="0" applyFont="1" applyFill="1" applyBorder="1" applyAlignment="1">
      <alignment horizontal="center" wrapText="1"/>
    </xf>
    <xf numFmtId="0" fontId="25" fillId="2" borderId="7" xfId="0" applyFont="1" applyFill="1" applyBorder="1" applyAlignment="1">
      <alignment horizontal="center" wrapText="1"/>
    </xf>
    <xf numFmtId="0" fontId="25" fillId="2" borderId="9" xfId="0" applyFont="1" applyFill="1" applyBorder="1" applyAlignment="1">
      <alignment horizontal="center" wrapText="1"/>
    </xf>
    <xf numFmtId="0" fontId="26" fillId="0" borderId="6" xfId="0" applyFont="1" applyBorder="1" applyAlignment="1">
      <alignment horizontal="center"/>
    </xf>
    <xf numFmtId="0" fontId="7" fillId="2" borderId="8" xfId="0" applyFont="1" applyFill="1" applyBorder="1" applyAlignment="1">
      <alignment wrapText="1"/>
    </xf>
    <xf numFmtId="49" fontId="25" fillId="2" borderId="8" xfId="0" applyNumberFormat="1" applyFont="1" applyFill="1" applyBorder="1" applyAlignment="1">
      <alignment horizontal="center" wrapText="1"/>
    </xf>
    <xf numFmtId="49" fontId="25" fillId="2" borderId="29" xfId="0" applyNumberFormat="1" applyFont="1" applyFill="1" applyBorder="1" applyAlignment="1">
      <alignment horizontal="center" wrapText="1"/>
    </xf>
    <xf numFmtId="49" fontId="25" fillId="2" borderId="9" xfId="0" applyNumberFormat="1" applyFont="1" applyFill="1" applyBorder="1" applyAlignment="1">
      <alignment horizontal="center" wrapText="1"/>
    </xf>
    <xf numFmtId="0" fontId="19" fillId="0" borderId="32" xfId="0" applyFont="1" applyBorder="1" applyAlignment="1">
      <alignment horizontal="center" vertical="center"/>
    </xf>
    <xf numFmtId="0" fontId="21" fillId="2" borderId="33" xfId="0" applyFont="1" applyFill="1" applyBorder="1"/>
    <xf numFmtId="0" fontId="14" fillId="2" borderId="34" xfId="0" applyFont="1" applyFill="1" applyBorder="1"/>
    <xf numFmtId="0" fontId="15" fillId="2" borderId="34" xfId="0" applyFont="1" applyFill="1" applyBorder="1" applyAlignment="1">
      <alignment horizontal="center"/>
    </xf>
    <xf numFmtId="0" fontId="15" fillId="2" borderId="35" xfId="0" applyFont="1" applyFill="1" applyBorder="1" applyAlignment="1">
      <alignment horizontal="center"/>
    </xf>
    <xf numFmtId="0" fontId="15" fillId="2" borderId="36" xfId="0" applyFont="1" applyFill="1" applyBorder="1" applyAlignment="1">
      <alignment horizontal="center"/>
    </xf>
    <xf numFmtId="0" fontId="19" fillId="0" borderId="0" xfId="0" applyFont="1" applyBorder="1" applyAlignment="1">
      <alignment horizontal="center" vertical="center"/>
    </xf>
    <xf numFmtId="0" fontId="21" fillId="2" borderId="0" xfId="0" applyFont="1" applyFill="1" applyBorder="1"/>
    <xf numFmtId="0" fontId="14" fillId="2" borderId="0" xfId="0" applyFont="1" applyFill="1" applyBorder="1"/>
    <xf numFmtId="0" fontId="15" fillId="2" borderId="0" xfId="0" applyFont="1" applyFill="1" applyBorder="1" applyAlignment="1">
      <alignment horizontal="center"/>
    </xf>
    <xf numFmtId="0" fontId="4" fillId="2" borderId="0" xfId="0" applyFont="1" applyFill="1" applyBorder="1"/>
    <xf numFmtId="0" fontId="4" fillId="2" borderId="37" xfId="0" applyFont="1" applyFill="1" applyBorder="1"/>
    <xf numFmtId="0" fontId="0" fillId="2" borderId="37" xfId="0" applyFill="1" applyBorder="1"/>
    <xf numFmtId="0" fontId="0" fillId="2" borderId="0" xfId="0" applyFill="1" applyBorder="1"/>
    <xf numFmtId="0" fontId="27" fillId="0" borderId="6" xfId="0" applyFont="1" applyBorder="1" applyAlignment="1">
      <alignment horizontal="center" vertical="center"/>
    </xf>
    <xf numFmtId="0" fontId="23" fillId="2" borderId="7" xfId="0" applyFont="1" applyFill="1" applyBorder="1"/>
    <xf numFmtId="0" fontId="28" fillId="2" borderId="8" xfId="0" applyFont="1" applyFill="1" applyBorder="1"/>
    <xf numFmtId="0" fontId="28" fillId="2" borderId="8" xfId="0" applyFont="1" applyFill="1" applyBorder="1" applyAlignment="1">
      <alignment horizontal="center"/>
    </xf>
    <xf numFmtId="0" fontId="28" fillId="2" borderId="9" xfId="0" applyFont="1" applyFill="1" applyBorder="1" applyAlignment="1">
      <alignment horizontal="center"/>
    </xf>
    <xf numFmtId="0" fontId="29" fillId="0" borderId="6" xfId="0" applyFont="1" applyBorder="1" applyAlignment="1">
      <alignment horizontal="center" vertical="center"/>
    </xf>
    <xf numFmtId="0" fontId="30" fillId="2" borderId="7" xfId="0" applyFont="1" applyFill="1" applyBorder="1"/>
    <xf numFmtId="0" fontId="30" fillId="2" borderId="8" xfId="0" applyFont="1" applyFill="1" applyBorder="1"/>
    <xf numFmtId="49" fontId="31" fillId="2" borderId="8" xfId="0" applyNumberFormat="1" applyFont="1" applyFill="1" applyBorder="1" applyAlignment="1">
      <alignment horizontal="center"/>
    </xf>
    <xf numFmtId="49" fontId="31" fillId="2" borderId="7" xfId="0" applyNumberFormat="1" applyFont="1" applyFill="1" applyBorder="1" applyAlignment="1">
      <alignment horizontal="center"/>
    </xf>
    <xf numFmtId="0" fontId="32" fillId="0" borderId="0" xfId="0" applyFont="1"/>
    <xf numFmtId="0" fontId="11" fillId="2" borderId="0" xfId="0" applyFont="1" applyFill="1" applyAlignment="1">
      <alignment horizontal="right"/>
    </xf>
    <xf numFmtId="0" fontId="33" fillId="2" borderId="0" xfId="0" applyFont="1" applyFill="1" applyAlignment="1">
      <alignment horizontal="center"/>
    </xf>
    <xf numFmtId="0" fontId="0" fillId="0" borderId="0" xfId="0" applyFont="1"/>
    <xf numFmtId="0" fontId="34" fillId="2" borderId="0" xfId="0" applyFont="1" applyFill="1" applyAlignment="1">
      <alignment horizontal="center" vertical="center"/>
    </xf>
    <xf numFmtId="49" fontId="35" fillId="3" borderId="29" xfId="0" applyNumberFormat="1" applyFont="1" applyFill="1" applyBorder="1" applyAlignment="1">
      <alignment horizontal="center"/>
    </xf>
    <xf numFmtId="49" fontId="35" fillId="3" borderId="7" xfId="0" applyNumberFormat="1" applyFont="1" applyFill="1" applyBorder="1" applyAlignment="1">
      <alignment horizontal="center"/>
    </xf>
    <xf numFmtId="49" fontId="33" fillId="2" borderId="0" xfId="0" applyNumberFormat="1" applyFont="1" applyFill="1" applyBorder="1" applyAlignment="1">
      <alignment horizontal="center"/>
    </xf>
    <xf numFmtId="0" fontId="33" fillId="2" borderId="0" xfId="0" applyFont="1" applyFill="1" applyBorder="1" applyAlignment="1">
      <alignment horizontal="center"/>
    </xf>
    <xf numFmtId="0" fontId="32" fillId="2" borderId="0" xfId="0" applyFont="1" applyFill="1"/>
    <xf numFmtId="0" fontId="32" fillId="0" borderId="12" xfId="0" applyFont="1" applyBorder="1" applyAlignment="1">
      <alignment horizontal="center"/>
    </xf>
    <xf numFmtId="0" fontId="11" fillId="2" borderId="38" xfId="0" applyFont="1" applyFill="1" applyBorder="1" applyAlignment="1">
      <alignment horizontal="center" vertical="center"/>
    </xf>
    <xf numFmtId="0" fontId="25" fillId="2" borderId="0" xfId="0" applyFont="1" applyFill="1" applyBorder="1" applyAlignment="1">
      <alignment horizontal="center"/>
    </xf>
    <xf numFmtId="0" fontId="32" fillId="0" borderId="1" xfId="0" applyFont="1" applyBorder="1" applyAlignment="1">
      <alignment horizontal="center"/>
    </xf>
    <xf numFmtId="0" fontId="11" fillId="2" borderId="39" xfId="0" applyFont="1" applyFill="1" applyBorder="1" applyAlignment="1">
      <alignment horizontal="center" vertical="center"/>
    </xf>
    <xf numFmtId="0" fontId="10" fillId="2" borderId="40" xfId="0" applyFont="1" applyFill="1" applyBorder="1" applyAlignment="1">
      <alignment horizontal="center" vertical="center"/>
    </xf>
    <xf numFmtId="0" fontId="11" fillId="2" borderId="41" xfId="0" applyFont="1" applyFill="1" applyBorder="1" applyAlignment="1">
      <alignment horizontal="center"/>
    </xf>
    <xf numFmtId="0" fontId="11" fillId="2" borderId="42" xfId="0" applyFont="1" applyFill="1" applyBorder="1" applyAlignment="1">
      <alignment horizontal="center"/>
    </xf>
    <xf numFmtId="0" fontId="36" fillId="2" borderId="0" xfId="0" applyFont="1" applyFill="1" applyBorder="1" applyAlignment="1">
      <alignment horizontal="center"/>
    </xf>
    <xf numFmtId="0" fontId="12" fillId="0" borderId="6" xfId="0" applyFont="1" applyBorder="1" applyAlignment="1">
      <alignment horizontal="center" vertical="center"/>
    </xf>
    <xf numFmtId="0" fontId="37" fillId="2" borderId="7" xfId="0" applyFont="1" applyFill="1" applyBorder="1" applyAlignment="1">
      <alignment vertical="center" wrapText="1"/>
    </xf>
    <xf numFmtId="0" fontId="25" fillId="2" borderId="8" xfId="0" applyFont="1" applyFill="1" applyBorder="1" applyAlignment="1">
      <alignment wrapText="1"/>
    </xf>
    <xf numFmtId="0" fontId="25" fillId="2" borderId="8" xfId="0" applyNumberFormat="1" applyFont="1" applyFill="1" applyBorder="1" applyAlignment="1">
      <alignment horizontal="center"/>
    </xf>
    <xf numFmtId="0" fontId="25" fillId="2" borderId="9" xfId="0" applyNumberFormat="1" applyFont="1" applyFill="1" applyBorder="1" applyAlignment="1">
      <alignment horizontal="center"/>
    </xf>
    <xf numFmtId="0" fontId="32" fillId="2" borderId="0" xfId="0" applyFont="1" applyFill="1" applyBorder="1" applyAlignment="1">
      <alignment horizontal="center"/>
    </xf>
    <xf numFmtId="0" fontId="38" fillId="0" borderId="6" xfId="0" applyFont="1" applyBorder="1" applyAlignment="1">
      <alignment horizontal="center" vertical="center"/>
    </xf>
    <xf numFmtId="0" fontId="39" fillId="2" borderId="7" xfId="0" applyFont="1" applyFill="1" applyBorder="1"/>
    <xf numFmtId="0" fontId="40" fillId="2" borderId="8" xfId="0" applyFont="1" applyFill="1" applyBorder="1"/>
    <xf numFmtId="49" fontId="38" fillId="2" borderId="8" xfId="0" applyNumberFormat="1" applyFont="1" applyFill="1" applyBorder="1" applyAlignment="1">
      <alignment horizontal="center"/>
    </xf>
    <xf numFmtId="49" fontId="38" fillId="2" borderId="7" xfId="0" applyNumberFormat="1" applyFont="1" applyFill="1" applyBorder="1" applyAlignment="1">
      <alignment horizontal="center"/>
    </xf>
    <xf numFmtId="0" fontId="1" fillId="0" borderId="6" xfId="0" applyFont="1" applyBorder="1" applyAlignment="1">
      <alignment horizontal="center"/>
    </xf>
    <xf numFmtId="181" fontId="40" fillId="2" borderId="8" xfId="0" applyNumberFormat="1" applyFont="1" applyFill="1" applyBorder="1"/>
    <xf numFmtId="49" fontId="38" fillId="2" borderId="8" xfId="0" applyNumberFormat="1" applyFont="1" applyFill="1" applyBorder="1" applyAlignment="1">
      <alignment horizontal="center" vertical="center"/>
    </xf>
    <xf numFmtId="0" fontId="38" fillId="2" borderId="8" xfId="0" applyNumberFormat="1" applyFont="1" applyFill="1" applyBorder="1" applyAlignment="1">
      <alignment horizontal="center" vertical="center"/>
    </xf>
    <xf numFmtId="0" fontId="38" fillId="2" borderId="9" xfId="0" applyNumberFormat="1" applyFont="1" applyFill="1" applyBorder="1" applyAlignment="1">
      <alignment horizontal="center" vertical="center"/>
    </xf>
    <xf numFmtId="0" fontId="28" fillId="0" borderId="24" xfId="0" applyFont="1" applyBorder="1" applyAlignment="1">
      <alignment horizontal="center" vertical="center"/>
    </xf>
    <xf numFmtId="0" fontId="41" fillId="2" borderId="25" xfId="0" applyFont="1" applyFill="1" applyBorder="1"/>
    <xf numFmtId="0" fontId="7" fillId="2" borderId="26" xfId="0" applyFont="1" applyFill="1" applyBorder="1"/>
    <xf numFmtId="49" fontId="23" fillId="2" borderId="26" xfId="0" applyNumberFormat="1" applyFont="1" applyFill="1" applyBorder="1" applyAlignment="1">
      <alignment horizontal="center"/>
    </xf>
    <xf numFmtId="49" fontId="23" fillId="2" borderId="25" xfId="0" applyNumberFormat="1" applyFont="1" applyFill="1" applyBorder="1" applyAlignment="1">
      <alignment horizontal="center"/>
    </xf>
    <xf numFmtId="49" fontId="23" fillId="2" borderId="27" xfId="0" applyNumberFormat="1" applyFont="1" applyFill="1" applyBorder="1" applyAlignment="1">
      <alignment horizontal="center"/>
    </xf>
    <xf numFmtId="0" fontId="28" fillId="0" borderId="24" xfId="0" applyFont="1" applyBorder="1" applyAlignment="1">
      <alignment horizontal="center"/>
    </xf>
    <xf numFmtId="0" fontId="23" fillId="2" borderId="26" xfId="0" applyFont="1" applyFill="1" applyBorder="1" applyAlignment="1">
      <alignment horizontal="center"/>
    </xf>
    <xf numFmtId="0" fontId="23" fillId="2" borderId="25" xfId="0" applyFont="1" applyFill="1" applyBorder="1" applyAlignment="1">
      <alignment horizontal="center"/>
    </xf>
    <xf numFmtId="0" fontId="23" fillId="2" borderId="27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39" fillId="2" borderId="2" xfId="0" applyFont="1" applyFill="1" applyBorder="1" applyAlignment="1">
      <alignment wrapText="1"/>
    </xf>
    <xf numFmtId="0" fontId="40" fillId="2" borderId="3" xfId="0" applyFont="1" applyFill="1" applyBorder="1"/>
    <xf numFmtId="0" fontId="38" fillId="2" borderId="3" xfId="0" applyFont="1" applyFill="1" applyBorder="1" applyAlignment="1">
      <alignment horizontal="center"/>
    </xf>
    <xf numFmtId="0" fontId="38" fillId="2" borderId="4" xfId="0" applyFont="1" applyFill="1" applyBorder="1" applyAlignment="1">
      <alignment horizontal="center"/>
    </xf>
    <xf numFmtId="0" fontId="38" fillId="2" borderId="5" xfId="0" applyFont="1" applyFill="1" applyBorder="1" applyAlignment="1">
      <alignment horizontal="center"/>
    </xf>
    <xf numFmtId="0" fontId="42" fillId="2" borderId="0" xfId="0" applyFont="1" applyFill="1" applyBorder="1" applyAlignment="1">
      <alignment horizontal="center"/>
    </xf>
    <xf numFmtId="0" fontId="28" fillId="0" borderId="6" xfId="0" applyFont="1" applyBorder="1" applyAlignment="1">
      <alignment horizontal="center" vertical="center"/>
    </xf>
    <xf numFmtId="0" fontId="23" fillId="2" borderId="8" xfId="0" applyFont="1" applyFill="1" applyBorder="1" applyAlignment="1">
      <alignment horizontal="center" wrapText="1"/>
    </xf>
    <xf numFmtId="0" fontId="23" fillId="2" borderId="29" xfId="0" applyFont="1" applyFill="1" applyBorder="1" applyAlignment="1">
      <alignment horizontal="center" wrapText="1"/>
    </xf>
    <xf numFmtId="0" fontId="23" fillId="2" borderId="9" xfId="0" applyFont="1" applyFill="1" applyBorder="1" applyAlignment="1">
      <alignment horizontal="center" wrapText="1"/>
    </xf>
    <xf numFmtId="0" fontId="19" fillId="2" borderId="8" xfId="0" applyFont="1" applyFill="1" applyBorder="1" applyAlignment="1">
      <alignment horizontal="center"/>
    </xf>
    <xf numFmtId="0" fontId="19" fillId="2" borderId="29" xfId="0" applyFont="1" applyFill="1" applyBorder="1" applyAlignment="1">
      <alignment horizontal="center"/>
    </xf>
    <xf numFmtId="0" fontId="19" fillId="2" borderId="9" xfId="0" applyFont="1" applyFill="1" applyBorder="1" applyAlignment="1">
      <alignment horizontal="center"/>
    </xf>
    <xf numFmtId="0" fontId="37" fillId="2" borderId="7" xfId="0" applyFont="1" applyFill="1" applyBorder="1"/>
    <xf numFmtId="0" fontId="23" fillId="2" borderId="8" xfId="0" applyFont="1" applyFill="1" applyBorder="1" applyAlignment="1">
      <alignment horizontal="center"/>
    </xf>
    <xf numFmtId="0" fontId="23" fillId="2" borderId="29" xfId="0" applyFont="1" applyFill="1" applyBorder="1" applyAlignment="1">
      <alignment horizontal="center"/>
    </xf>
    <xf numFmtId="0" fontId="23" fillId="2" borderId="9" xfId="0" applyFont="1" applyFill="1" applyBorder="1" applyAlignment="1">
      <alignment horizontal="center"/>
    </xf>
    <xf numFmtId="49" fontId="32" fillId="2" borderId="0" xfId="0" applyNumberFormat="1" applyFont="1" applyFill="1" applyBorder="1" applyAlignment="1">
      <alignment horizontal="center"/>
    </xf>
    <xf numFmtId="0" fontId="23" fillId="2" borderId="7" xfId="0" applyFont="1" applyFill="1" applyBorder="1" applyAlignment="1">
      <alignment horizontal="center"/>
    </xf>
    <xf numFmtId="0" fontId="31" fillId="0" borderId="1" xfId="0" applyFont="1" applyFill="1" applyBorder="1" applyAlignment="1">
      <alignment horizontal="center" vertical="center"/>
    </xf>
    <xf numFmtId="0" fontId="43" fillId="2" borderId="2" xfId="0" applyFont="1" applyFill="1" applyBorder="1"/>
    <xf numFmtId="0" fontId="44" fillId="2" borderId="3" xfId="0" applyFont="1" applyFill="1" applyBorder="1"/>
    <xf numFmtId="0" fontId="30" fillId="2" borderId="3" xfId="0" applyFont="1" applyFill="1" applyBorder="1" applyAlignment="1">
      <alignment horizontal="center" vertical="center"/>
    </xf>
    <xf numFmtId="0" fontId="30" fillId="2" borderId="4" xfId="0" applyFont="1" applyFill="1" applyBorder="1" applyAlignment="1">
      <alignment horizontal="center" vertical="center"/>
    </xf>
    <xf numFmtId="0" fontId="30" fillId="2" borderId="5" xfId="0" applyFont="1" applyFill="1" applyBorder="1" applyAlignment="1">
      <alignment horizontal="center" vertical="center"/>
    </xf>
    <xf numFmtId="0" fontId="38" fillId="0" borderId="22" xfId="0" applyFont="1" applyFill="1" applyBorder="1" applyAlignment="1">
      <alignment horizontal="center" vertical="center"/>
    </xf>
    <xf numFmtId="0" fontId="39" fillId="2" borderId="13" xfId="0" applyFont="1" applyFill="1" applyBorder="1"/>
    <xf numFmtId="0" fontId="45" fillId="2" borderId="16" xfId="0" applyFont="1" applyFill="1" applyBorder="1"/>
    <xf numFmtId="0" fontId="45" fillId="2" borderId="3" xfId="0" applyFont="1" applyFill="1" applyBorder="1" applyAlignment="1">
      <alignment horizontal="center" vertical="center"/>
    </xf>
    <xf numFmtId="0" fontId="45" fillId="2" borderId="4" xfId="0" applyFont="1" applyFill="1" applyBorder="1" applyAlignment="1">
      <alignment horizontal="center" vertical="center"/>
    </xf>
    <xf numFmtId="0" fontId="45" fillId="2" borderId="5" xfId="0" applyFont="1" applyFill="1" applyBorder="1" applyAlignment="1">
      <alignment horizontal="center" vertical="center"/>
    </xf>
    <xf numFmtId="0" fontId="0" fillId="0" borderId="0" xfId="0" applyFont="1" applyFill="1"/>
    <xf numFmtId="0" fontId="38" fillId="2" borderId="8" xfId="0" applyFont="1" applyFill="1" applyBorder="1" applyAlignment="1">
      <alignment horizontal="center" vertical="center"/>
    </xf>
    <xf numFmtId="0" fontId="38" fillId="2" borderId="9" xfId="0" applyFont="1" applyFill="1" applyBorder="1" applyAlignment="1">
      <alignment horizontal="center" vertical="center"/>
    </xf>
    <xf numFmtId="0" fontId="17" fillId="0" borderId="6" xfId="0" applyFont="1" applyBorder="1" applyAlignment="1">
      <alignment horizontal="center"/>
    </xf>
    <xf numFmtId="0" fontId="28" fillId="0" borderId="24" xfId="0" applyFont="1" applyBorder="1" applyAlignment="1">
      <alignment horizontal="center" wrapText="1"/>
    </xf>
    <xf numFmtId="0" fontId="0" fillId="0" borderId="0" xfId="0" applyFont="1" applyAlignment="1">
      <alignment wrapText="1"/>
    </xf>
    <xf numFmtId="0" fontId="28" fillId="0" borderId="1" xfId="0" applyFont="1" applyBorder="1" applyAlignment="1">
      <alignment horizontal="center" vertical="center"/>
    </xf>
    <xf numFmtId="0" fontId="23" fillId="2" borderId="8" xfId="0" applyFont="1" applyFill="1" applyBorder="1" applyAlignment="1">
      <alignment vertical="top" wrapText="1"/>
    </xf>
    <xf numFmtId="0" fontId="32" fillId="2" borderId="0" xfId="0" applyFont="1" applyFill="1" applyBorder="1" applyAlignment="1">
      <alignment horizontal="center" wrapText="1"/>
    </xf>
    <xf numFmtId="49" fontId="23" fillId="2" borderId="8" xfId="0" applyNumberFormat="1" applyFont="1" applyFill="1" applyBorder="1" applyAlignment="1">
      <alignment horizontal="center" vertical="center" wrapText="1"/>
    </xf>
    <xf numFmtId="49" fontId="23" fillId="2" borderId="29" xfId="0" applyNumberFormat="1" applyFont="1" applyFill="1" applyBorder="1" applyAlignment="1">
      <alignment horizontal="center" vertical="center" wrapText="1"/>
    </xf>
    <xf numFmtId="49" fontId="23" fillId="2" borderId="9" xfId="0" applyNumberFormat="1" applyFont="1" applyFill="1" applyBorder="1" applyAlignment="1">
      <alignment horizontal="center" vertical="center" wrapText="1"/>
    </xf>
    <xf numFmtId="0" fontId="23" fillId="2" borderId="7" xfId="0" applyFont="1" applyFill="1" applyBorder="1" applyAlignment="1">
      <alignment horizontal="center" wrapText="1"/>
    </xf>
    <xf numFmtId="0" fontId="46" fillId="0" borderId="6" xfId="0" applyFont="1" applyBorder="1" applyAlignment="1">
      <alignment horizontal="center"/>
    </xf>
    <xf numFmtId="49" fontId="23" fillId="2" borderId="8" xfId="0" applyNumberFormat="1" applyFont="1" applyFill="1" applyBorder="1" applyAlignment="1">
      <alignment horizontal="center" wrapText="1"/>
    </xf>
    <xf numFmtId="49" fontId="23" fillId="2" borderId="29" xfId="0" applyNumberFormat="1" applyFont="1" applyFill="1" applyBorder="1" applyAlignment="1">
      <alignment horizontal="center" wrapText="1"/>
    </xf>
    <xf numFmtId="49" fontId="23" fillId="2" borderId="9" xfId="0" applyNumberFormat="1" applyFont="1" applyFill="1" applyBorder="1" applyAlignment="1">
      <alignment horizontal="center" wrapText="1"/>
    </xf>
    <xf numFmtId="0" fontId="25" fillId="2" borderId="0" xfId="0" applyFont="1" applyFill="1" applyBorder="1"/>
    <xf numFmtId="0" fontId="32" fillId="2" borderId="0" xfId="0" applyFont="1" applyFill="1" applyBorder="1"/>
    <xf numFmtId="0" fontId="32" fillId="2" borderId="37" xfId="0" applyFont="1" applyFill="1" applyBorder="1"/>
    <xf numFmtId="0" fontId="0" fillId="2" borderId="37" xfId="0" applyFont="1" applyFill="1" applyBorder="1"/>
    <xf numFmtId="0" fontId="0" fillId="2" borderId="0" xfId="0" applyFont="1" applyFill="1" applyBorder="1"/>
    <xf numFmtId="0" fontId="27" fillId="2" borderId="0" xfId="0" applyFont="1" applyFill="1" applyBorder="1" applyAlignment="1">
      <alignment horizontal="center"/>
    </xf>
    <xf numFmtId="0" fontId="47" fillId="2" borderId="0" xfId="0" applyFont="1" applyFill="1" applyAlignment="1">
      <alignment horizontal="center"/>
    </xf>
    <xf numFmtId="0" fontId="48" fillId="2" borderId="0" xfId="0" applyFont="1" applyFill="1" applyAlignment="1">
      <alignment horizontal="center"/>
    </xf>
    <xf numFmtId="49" fontId="34" fillId="3" borderId="10" xfId="0" applyNumberFormat="1" applyFont="1" applyFill="1" applyBorder="1" applyAlignment="1">
      <alignment horizontal="center"/>
    </xf>
    <xf numFmtId="49" fontId="34" fillId="3" borderId="11" xfId="0" applyNumberFormat="1" applyFont="1" applyFill="1" applyBorder="1" applyAlignment="1">
      <alignment horizontal="center"/>
    </xf>
    <xf numFmtId="0" fontId="0" fillId="2" borderId="0" xfId="0" applyFill="1"/>
    <xf numFmtId="0" fontId="49" fillId="0" borderId="12" xfId="0" applyFont="1" applyBorder="1" applyAlignment="1">
      <alignment horizontal="center"/>
    </xf>
    <xf numFmtId="0" fontId="50" fillId="2" borderId="38" xfId="0" applyFont="1" applyFill="1" applyBorder="1" applyAlignment="1">
      <alignment horizontal="left" vertical="center"/>
    </xf>
    <xf numFmtId="0" fontId="51" fillId="2" borderId="14" xfId="0" applyFont="1" applyFill="1" applyBorder="1" applyAlignment="1">
      <alignment horizontal="center" vertical="center"/>
    </xf>
    <xf numFmtId="0" fontId="51" fillId="2" borderId="15" xfId="0" applyFont="1" applyFill="1" applyBorder="1" applyAlignment="1">
      <alignment horizontal="center"/>
    </xf>
    <xf numFmtId="0" fontId="51" fillId="2" borderId="16" xfId="0" applyFont="1" applyFill="1" applyBorder="1" applyAlignment="1">
      <alignment horizontal="center"/>
    </xf>
    <xf numFmtId="0" fontId="52" fillId="2" borderId="0" xfId="0" applyFont="1" applyFill="1" applyBorder="1" applyAlignment="1">
      <alignment horizontal="center"/>
    </xf>
    <xf numFmtId="0" fontId="49" fillId="0" borderId="1" xfId="0" applyFont="1" applyBorder="1" applyAlignment="1">
      <alignment horizontal="center"/>
    </xf>
    <xf numFmtId="0" fontId="50" fillId="2" borderId="39" xfId="0" applyFont="1" applyFill="1" applyBorder="1" applyAlignment="1">
      <alignment horizontal="left" vertical="center"/>
    </xf>
    <xf numFmtId="0" fontId="51" fillId="2" borderId="40" xfId="0" applyFont="1" applyFill="1" applyBorder="1" applyAlignment="1">
      <alignment horizontal="center" vertical="center"/>
    </xf>
    <xf numFmtId="0" fontId="50" fillId="2" borderId="41" xfId="0" applyFont="1" applyFill="1" applyBorder="1" applyAlignment="1">
      <alignment horizontal="center"/>
    </xf>
    <xf numFmtId="0" fontId="50" fillId="2" borderId="42" xfId="0" applyFont="1" applyFill="1" applyBorder="1" applyAlignment="1">
      <alignment horizontal="center"/>
    </xf>
    <xf numFmtId="0" fontId="53" fillId="2" borderId="0" xfId="0" applyFont="1" applyFill="1" applyBorder="1" applyAlignment="1">
      <alignment horizontal="center"/>
    </xf>
    <xf numFmtId="0" fontId="19" fillId="0" borderId="22" xfId="0" applyFont="1" applyBorder="1" applyAlignment="1">
      <alignment horizontal="center"/>
    </xf>
    <xf numFmtId="0" fontId="18" fillId="2" borderId="13" xfId="0" applyFont="1" applyFill="1" applyBorder="1" applyAlignment="1">
      <alignment wrapText="1"/>
    </xf>
    <xf numFmtId="0" fontId="19" fillId="2" borderId="16" xfId="0" applyFont="1" applyFill="1" applyBorder="1" applyAlignment="1">
      <alignment wrapText="1"/>
    </xf>
    <xf numFmtId="0" fontId="54" fillId="2" borderId="0" xfId="0" applyFont="1" applyFill="1" applyBorder="1" applyAlignment="1">
      <alignment horizontal="center"/>
    </xf>
    <xf numFmtId="0" fontId="19" fillId="0" borderId="32" xfId="0" applyFont="1" applyBorder="1" applyAlignment="1">
      <alignment horizontal="center"/>
    </xf>
    <xf numFmtId="0" fontId="18" fillId="2" borderId="33" xfId="0" applyFont="1" applyFill="1" applyBorder="1"/>
    <xf numFmtId="181" fontId="15" fillId="2" borderId="34" xfId="0" applyNumberFormat="1" applyFont="1" applyFill="1" applyBorder="1"/>
    <xf numFmtId="49" fontId="19" fillId="2" borderId="34" xfId="0" applyNumberFormat="1" applyFont="1" applyFill="1" applyBorder="1" applyAlignment="1">
      <alignment horizontal="center" vertical="center"/>
    </xf>
    <xf numFmtId="0" fontId="19" fillId="2" borderId="34" xfId="0" applyNumberFormat="1" applyFont="1" applyFill="1" applyBorder="1" applyAlignment="1">
      <alignment horizontal="center" vertical="center"/>
    </xf>
    <xf numFmtId="0" fontId="19" fillId="2" borderId="36" xfId="0" applyFont="1" applyFill="1" applyBorder="1" applyAlignment="1">
      <alignment horizontal="center" vertical="center"/>
    </xf>
    <xf numFmtId="0" fontId="38" fillId="0" borderId="24" xfId="0" applyFont="1" applyBorder="1" applyAlignment="1">
      <alignment horizontal="center"/>
    </xf>
    <xf numFmtId="0" fontId="55" fillId="2" borderId="25" xfId="0" applyFont="1" applyFill="1" applyBorder="1"/>
    <xf numFmtId="0" fontId="45" fillId="2" borderId="26" xfId="0" applyFont="1" applyFill="1" applyBorder="1"/>
    <xf numFmtId="49" fontId="45" fillId="2" borderId="26" xfId="0" applyNumberFormat="1" applyFont="1" applyFill="1" applyBorder="1" applyAlignment="1">
      <alignment horizontal="center" vertical="center"/>
    </xf>
    <xf numFmtId="49" fontId="45" fillId="2" borderId="27" xfId="0" applyNumberFormat="1" applyFont="1" applyFill="1" applyBorder="1" applyAlignment="1">
      <alignment horizontal="center" vertical="center"/>
    </xf>
    <xf numFmtId="0" fontId="38" fillId="0" borderId="24" xfId="0" applyFont="1" applyBorder="1" applyAlignment="1">
      <alignment horizontal="center" vertical="center"/>
    </xf>
    <xf numFmtId="0" fontId="45" fillId="2" borderId="26" xfId="0" applyFont="1" applyFill="1" applyBorder="1" applyAlignment="1">
      <alignment horizontal="center" vertical="center"/>
    </xf>
    <xf numFmtId="0" fontId="45" fillId="2" borderId="28" xfId="0" applyFont="1" applyFill="1" applyBorder="1" applyAlignment="1">
      <alignment horizontal="center" vertical="center"/>
    </xf>
    <xf numFmtId="0" fontId="45" fillId="2" borderId="27" xfId="0" applyFont="1" applyFill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39" fillId="2" borderId="2" xfId="0" applyFont="1" applyFill="1" applyBorder="1" applyAlignment="1">
      <alignment vertical="top" wrapText="1"/>
    </xf>
    <xf numFmtId="0" fontId="45" fillId="2" borderId="3" xfId="0" applyFont="1" applyFill="1" applyBorder="1"/>
    <xf numFmtId="0" fontId="39" fillId="2" borderId="2" xfId="0" applyFont="1" applyFill="1" applyBorder="1" applyAlignment="1">
      <alignment vertical="center" wrapText="1"/>
    </xf>
    <xf numFmtId="0" fontId="45" fillId="2" borderId="3" xfId="0" applyFont="1" applyFill="1" applyBorder="1" applyAlignment="1">
      <alignment wrapText="1"/>
    </xf>
    <xf numFmtId="0" fontId="45" fillId="2" borderId="3" xfId="0" applyFont="1" applyFill="1" applyBorder="1" applyAlignment="1">
      <alignment horizontal="center" vertical="center" wrapText="1"/>
    </xf>
    <xf numFmtId="0" fontId="45" fillId="2" borderId="4" xfId="0" applyFont="1" applyFill="1" applyBorder="1" applyAlignment="1">
      <alignment horizontal="center" vertical="center" wrapText="1"/>
    </xf>
    <xf numFmtId="182" fontId="45" fillId="2" borderId="3" xfId="0" applyNumberFormat="1" applyFont="1" applyFill="1" applyBorder="1" applyAlignment="1">
      <alignment horizontal="center" vertical="center" wrapText="1"/>
    </xf>
    <xf numFmtId="1" fontId="45" fillId="2" borderId="5" xfId="0" applyNumberFormat="1" applyFont="1" applyFill="1" applyBorder="1" applyAlignment="1">
      <alignment horizontal="center" vertical="center" wrapText="1"/>
    </xf>
    <xf numFmtId="0" fontId="38" fillId="2" borderId="6" xfId="0" applyFont="1" applyFill="1" applyBorder="1" applyAlignment="1">
      <alignment horizontal="center"/>
    </xf>
    <xf numFmtId="0" fontId="38" fillId="2" borderId="8" xfId="0" applyFont="1" applyFill="1" applyBorder="1" applyAlignment="1">
      <alignment vertical="center"/>
    </xf>
    <xf numFmtId="0" fontId="45" fillId="2" borderId="8" xfId="0" applyFont="1" applyFill="1" applyBorder="1" applyAlignment="1">
      <alignment horizontal="center" vertical="center"/>
    </xf>
    <xf numFmtId="0" fontId="45" fillId="2" borderId="29" xfId="0" applyFont="1" applyFill="1" applyBorder="1" applyAlignment="1">
      <alignment horizontal="center" vertical="center"/>
    </xf>
    <xf numFmtId="49" fontId="45" fillId="2" borderId="8" xfId="0" applyNumberFormat="1" applyFont="1" applyFill="1" applyBorder="1" applyAlignment="1">
      <alignment horizontal="center" vertical="center"/>
    </xf>
    <xf numFmtId="49" fontId="45" fillId="2" borderId="9" xfId="0" applyNumberFormat="1" applyFont="1" applyFill="1" applyBorder="1" applyAlignment="1">
      <alignment horizontal="center" vertical="center"/>
    </xf>
    <xf numFmtId="49" fontId="54" fillId="2" borderId="0" xfId="0" applyNumberFormat="1" applyFont="1" applyFill="1" applyBorder="1" applyAlignment="1">
      <alignment horizontal="center"/>
    </xf>
    <xf numFmtId="0" fontId="38" fillId="2" borderId="6" xfId="0" applyFont="1" applyFill="1" applyBorder="1" applyAlignment="1">
      <alignment horizontal="center" vertical="center"/>
    </xf>
    <xf numFmtId="0" fontId="39" fillId="2" borderId="7" xfId="0" applyFont="1" applyFill="1" applyBorder="1" applyAlignment="1">
      <alignment vertical="center"/>
    </xf>
    <xf numFmtId="0" fontId="45" fillId="2" borderId="8" xfId="0" applyFont="1" applyFill="1" applyBorder="1" applyAlignment="1">
      <alignment vertical="center"/>
    </xf>
    <xf numFmtId="0" fontId="45" fillId="2" borderId="9" xfId="0" applyFont="1" applyFill="1" applyBorder="1" applyAlignment="1">
      <alignment horizontal="center" vertical="center"/>
    </xf>
    <xf numFmtId="0" fontId="45" fillId="2" borderId="8" xfId="0" applyFont="1" applyFill="1" applyBorder="1"/>
    <xf numFmtId="0" fontId="14" fillId="0" borderId="30" xfId="0" applyFont="1" applyBorder="1" applyAlignment="1">
      <alignment horizontal="center" vertical="center"/>
    </xf>
    <xf numFmtId="0" fontId="14" fillId="2" borderId="18" xfId="0" applyFont="1" applyFill="1" applyBorder="1"/>
    <xf numFmtId="0" fontId="14" fillId="2" borderId="21" xfId="0" applyFont="1" applyFill="1" applyBorder="1"/>
    <xf numFmtId="0" fontId="14" fillId="2" borderId="21" xfId="0" applyFont="1" applyFill="1" applyBorder="1" applyAlignment="1">
      <alignment horizontal="center"/>
    </xf>
    <xf numFmtId="0" fontId="14" fillId="2" borderId="19" xfId="0" applyFont="1" applyFill="1" applyBorder="1" applyAlignment="1">
      <alignment horizontal="center"/>
    </xf>
    <xf numFmtId="0" fontId="14" fillId="2" borderId="31" xfId="0" applyFont="1" applyFill="1" applyBorder="1" applyAlignment="1">
      <alignment horizontal="center"/>
    </xf>
    <xf numFmtId="0" fontId="45" fillId="2" borderId="8" xfId="0" applyFont="1" applyFill="1" applyBorder="1" applyAlignment="1">
      <alignment horizontal="center" vertical="center" wrapText="1"/>
    </xf>
    <xf numFmtId="0" fontId="45" fillId="2" borderId="29" xfId="0" applyFont="1" applyFill="1" applyBorder="1" applyAlignment="1">
      <alignment horizontal="center" vertical="center" wrapText="1"/>
    </xf>
    <xf numFmtId="0" fontId="45" fillId="2" borderId="9" xfId="0" applyFont="1" applyFill="1" applyBorder="1" applyAlignment="1">
      <alignment horizontal="center" vertical="center" wrapText="1"/>
    </xf>
    <xf numFmtId="0" fontId="38" fillId="0" borderId="24" xfId="0" applyFont="1" applyBorder="1" applyAlignment="1">
      <alignment horizontal="center" vertical="center" wrapText="1"/>
    </xf>
    <xf numFmtId="0" fontId="54" fillId="2" borderId="0" xfId="0" applyFont="1" applyFill="1" applyBorder="1" applyAlignment="1">
      <alignment horizontal="center" wrapText="1"/>
    </xf>
    <xf numFmtId="0" fontId="56" fillId="0" borderId="6" xfId="0" applyFont="1" applyBorder="1" applyAlignment="1">
      <alignment horizontal="center" vertical="center" wrapText="1"/>
    </xf>
    <xf numFmtId="0" fontId="39" fillId="2" borderId="7" xfId="0" applyFont="1" applyFill="1" applyBorder="1" applyAlignment="1">
      <alignment vertical="center" wrapText="1"/>
    </xf>
    <xf numFmtId="0" fontId="38" fillId="2" borderId="8" xfId="0" applyFont="1" applyFill="1" applyBorder="1" applyAlignment="1">
      <alignment vertical="center" wrapText="1"/>
    </xf>
    <xf numFmtId="0" fontId="38" fillId="2" borderId="8" xfId="0" applyFont="1" applyFill="1" applyBorder="1" applyAlignment="1">
      <alignment horizontal="center" vertical="center" wrapText="1"/>
    </xf>
    <xf numFmtId="0" fontId="40" fillId="2" borderId="7" xfId="0" applyFont="1" applyFill="1" applyBorder="1" applyAlignment="1"/>
    <xf numFmtId="0" fontId="45" fillId="2" borderId="8" xfId="0" applyFont="1" applyFill="1" applyBorder="1" applyAlignment="1"/>
    <xf numFmtId="0" fontId="57" fillId="0" borderId="6" xfId="0" applyFont="1" applyBorder="1" applyAlignment="1">
      <alignment horizontal="center"/>
    </xf>
    <xf numFmtId="0" fontId="45" fillId="2" borderId="8" xfId="0" applyFont="1" applyFill="1" applyBorder="1" applyAlignment="1">
      <alignment wrapText="1"/>
    </xf>
    <xf numFmtId="49" fontId="45" fillId="2" borderId="8" xfId="0" applyNumberFormat="1" applyFont="1" applyFill="1" applyBorder="1" applyAlignment="1">
      <alignment horizontal="center" vertical="center" wrapText="1"/>
    </xf>
    <xf numFmtId="49" fontId="45" fillId="2" borderId="29" xfId="0" applyNumberFormat="1" applyFont="1" applyFill="1" applyBorder="1" applyAlignment="1">
      <alignment horizontal="center" vertical="center" wrapText="1"/>
    </xf>
    <xf numFmtId="49" fontId="45" fillId="2" borderId="9" xfId="0" applyNumberFormat="1" applyFont="1" applyFill="1" applyBorder="1" applyAlignment="1">
      <alignment horizontal="center" vertical="center" wrapText="1"/>
    </xf>
    <xf numFmtId="0" fontId="57" fillId="0" borderId="0" xfId="0" applyFont="1" applyBorder="1" applyAlignment="1">
      <alignment horizontal="center"/>
    </xf>
    <xf numFmtId="0" fontId="45" fillId="2" borderId="0" xfId="0" applyFont="1" applyFill="1" applyBorder="1" applyAlignment="1">
      <alignment vertical="center" wrapText="1"/>
    </xf>
    <xf numFmtId="0" fontId="45" fillId="2" borderId="0" xfId="0" applyFont="1" applyFill="1" applyBorder="1" applyAlignment="1">
      <alignment wrapText="1"/>
    </xf>
    <xf numFmtId="49" fontId="38" fillId="2" borderId="0" xfId="0" applyNumberFormat="1" applyFont="1" applyFill="1" applyBorder="1" applyAlignment="1">
      <alignment horizontal="center" vertical="center" wrapText="1"/>
    </xf>
    <xf numFmtId="0" fontId="58" fillId="0" borderId="0" xfId="0" applyFont="1"/>
    <xf numFmtId="0" fontId="58" fillId="2" borderId="0" xfId="0" applyFont="1" applyFill="1" applyBorder="1"/>
    <xf numFmtId="0" fontId="57" fillId="2" borderId="0" xfId="0" applyFont="1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0" fontId="16" fillId="2" borderId="37" xfId="0" applyFont="1" applyFill="1" applyBorder="1"/>
    <xf numFmtId="0" fontId="59" fillId="2" borderId="0" xfId="0" applyFont="1" applyFill="1" applyBorder="1" applyAlignment="1">
      <alignment horizontal="center"/>
    </xf>
    <xf numFmtId="49" fontId="59" fillId="2" borderId="0" xfId="0" applyNumberFormat="1" applyFont="1" applyFill="1" applyBorder="1" applyAlignment="1">
      <alignment horizontal="center"/>
    </xf>
    <xf numFmtId="0" fontId="59" fillId="2" borderId="0" xfId="0" applyFont="1" applyFill="1" applyBorder="1" applyAlignment="1">
      <alignment horizontal="center" wrapText="1"/>
    </xf>
    <xf numFmtId="0" fontId="60" fillId="2" borderId="0" xfId="0" applyFont="1" applyFill="1" applyAlignment="1">
      <alignment horizontal="center"/>
    </xf>
    <xf numFmtId="49" fontId="61" fillId="3" borderId="10" xfId="0" applyNumberFormat="1" applyFont="1" applyFill="1" applyBorder="1" applyAlignment="1">
      <alignment horizontal="center"/>
    </xf>
    <xf numFmtId="49" fontId="61" fillId="3" borderId="11" xfId="0" applyNumberFormat="1" applyFont="1" applyFill="1" applyBorder="1" applyAlignment="1">
      <alignment horizontal="center"/>
    </xf>
    <xf numFmtId="0" fontId="62" fillId="0" borderId="12" xfId="0" applyFont="1" applyBorder="1" applyAlignment="1">
      <alignment horizontal="center"/>
    </xf>
    <xf numFmtId="0" fontId="63" fillId="2" borderId="13" xfId="0" applyFont="1" applyFill="1" applyBorder="1" applyAlignment="1">
      <alignment horizontal="center" vertical="center"/>
    </xf>
    <xf numFmtId="0" fontId="62" fillId="0" borderId="1" xfId="0" applyFont="1" applyBorder="1" applyAlignment="1">
      <alignment horizontal="center"/>
    </xf>
    <xf numFmtId="0" fontId="63" fillId="2" borderId="43" xfId="0" applyFont="1" applyFill="1" applyBorder="1" applyAlignment="1">
      <alignment horizontal="center" vertical="center"/>
    </xf>
    <xf numFmtId="0" fontId="38" fillId="0" borderId="22" xfId="0" applyFont="1" applyBorder="1" applyAlignment="1">
      <alignment horizontal="center"/>
    </xf>
    <xf numFmtId="0" fontId="39" fillId="2" borderId="13" xfId="0" applyFont="1" applyFill="1" applyBorder="1" applyAlignment="1">
      <alignment wrapText="1"/>
    </xf>
    <xf numFmtId="0" fontId="45" fillId="2" borderId="16" xfId="0" applyFont="1" applyFill="1" applyBorder="1" applyAlignment="1">
      <alignment horizontal="center" vertical="top" wrapText="1"/>
    </xf>
    <xf numFmtId="0" fontId="38" fillId="2" borderId="16" xfId="0" applyFont="1" applyFill="1" applyBorder="1" applyAlignment="1">
      <alignment horizontal="center"/>
    </xf>
    <xf numFmtId="0" fontId="38" fillId="2" borderId="23" xfId="0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18" fillId="2" borderId="7" xfId="0" applyFont="1" applyFill="1" applyBorder="1" applyAlignment="1">
      <alignment vertical="center"/>
    </xf>
    <xf numFmtId="0" fontId="19" fillId="2" borderId="8" xfId="0" applyFont="1" applyFill="1" applyBorder="1"/>
    <xf numFmtId="181" fontId="14" fillId="2" borderId="8" xfId="0" applyNumberFormat="1" applyFont="1" applyFill="1" applyBorder="1"/>
    <xf numFmtId="49" fontId="19" fillId="2" borderId="8" xfId="0" applyNumberFormat="1" applyFont="1" applyFill="1" applyBorder="1" applyAlignment="1">
      <alignment horizontal="center"/>
    </xf>
    <xf numFmtId="0" fontId="19" fillId="2" borderId="8" xfId="0" applyNumberFormat="1" applyFont="1" applyFill="1" applyBorder="1" applyAlignment="1">
      <alignment horizontal="center"/>
    </xf>
    <xf numFmtId="0" fontId="19" fillId="2" borderId="9" xfId="0" applyNumberFormat="1" applyFont="1" applyFill="1" applyBorder="1" applyAlignment="1">
      <alignment horizontal="center"/>
    </xf>
    <xf numFmtId="0" fontId="26" fillId="0" borderId="6" xfId="0" applyFont="1" applyBorder="1" applyAlignment="1">
      <alignment horizontal="center" vertical="center"/>
    </xf>
    <xf numFmtId="0" fontId="30" fillId="0" borderId="24" xfId="0" applyFont="1" applyBorder="1" applyAlignment="1">
      <alignment horizontal="center"/>
    </xf>
    <xf numFmtId="0" fontId="64" fillId="2" borderId="25" xfId="0" applyFont="1" applyFill="1" applyBorder="1"/>
    <xf numFmtId="0" fontId="44" fillId="2" borderId="26" xfId="0" applyFont="1" applyFill="1" applyBorder="1"/>
    <xf numFmtId="49" fontId="30" fillId="2" borderId="26" xfId="0" applyNumberFormat="1" applyFont="1" applyFill="1" applyBorder="1" applyAlignment="1">
      <alignment horizontal="center"/>
    </xf>
    <xf numFmtId="49" fontId="30" fillId="2" borderId="27" xfId="0" applyNumberFormat="1" applyFont="1" applyFill="1" applyBorder="1" applyAlignment="1">
      <alignment horizontal="center"/>
    </xf>
    <xf numFmtId="0" fontId="30" fillId="0" borderId="24" xfId="0" applyFont="1" applyBorder="1" applyAlignment="1">
      <alignment horizontal="center" vertical="center"/>
    </xf>
    <xf numFmtId="0" fontId="30" fillId="2" borderId="26" xfId="0" applyFont="1" applyFill="1" applyBorder="1" applyAlignment="1">
      <alignment horizontal="center"/>
    </xf>
    <xf numFmtId="0" fontId="30" fillId="2" borderId="28" xfId="0" applyFont="1" applyFill="1" applyBorder="1" applyAlignment="1">
      <alignment horizontal="center"/>
    </xf>
    <xf numFmtId="0" fontId="30" fillId="2" borderId="27" xfId="0" applyFont="1" applyFill="1" applyBorder="1" applyAlignment="1">
      <alignment horizontal="center"/>
    </xf>
    <xf numFmtId="0" fontId="37" fillId="2" borderId="2" xfId="0" applyFont="1" applyFill="1" applyBorder="1" applyAlignment="1">
      <alignment vertical="center" wrapText="1"/>
    </xf>
    <xf numFmtId="0" fontId="7" fillId="2" borderId="3" xfId="0" applyFont="1" applyFill="1" applyBorder="1"/>
    <xf numFmtId="0" fontId="23" fillId="2" borderId="29" xfId="0" applyFont="1" applyFill="1" applyBorder="1" applyAlignment="1">
      <alignment horizontal="center" vertical="center"/>
    </xf>
    <xf numFmtId="0" fontId="23" fillId="2" borderId="9" xfId="0" applyFont="1" applyFill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43" fillId="2" borderId="7" xfId="0" applyFont="1" applyFill="1" applyBorder="1" applyAlignment="1">
      <alignment vertical="center" wrapText="1"/>
    </xf>
    <xf numFmtId="0" fontId="44" fillId="2" borderId="8" xfId="0" applyFont="1" applyFill="1" applyBorder="1"/>
    <xf numFmtId="49" fontId="30" fillId="2" borderId="8" xfId="0" applyNumberFormat="1" applyFont="1" applyFill="1" applyBorder="1" applyAlignment="1">
      <alignment horizontal="center" vertical="center"/>
    </xf>
    <xf numFmtId="49" fontId="30" fillId="2" borderId="29" xfId="0" applyNumberFormat="1" applyFont="1" applyFill="1" applyBorder="1" applyAlignment="1">
      <alignment horizontal="center" vertical="center"/>
    </xf>
    <xf numFmtId="49" fontId="30" fillId="2" borderId="9" xfId="0" applyNumberFormat="1" applyFont="1" applyFill="1" applyBorder="1" applyAlignment="1">
      <alignment horizontal="center" vertical="center"/>
    </xf>
    <xf numFmtId="0" fontId="30" fillId="0" borderId="6" xfId="0" applyFont="1" applyBorder="1" applyAlignment="1">
      <alignment horizontal="center"/>
    </xf>
    <xf numFmtId="0" fontId="43" fillId="2" borderId="7" xfId="0" applyFont="1" applyFill="1" applyBorder="1"/>
    <xf numFmtId="0" fontId="30" fillId="2" borderId="8" xfId="0" applyFont="1" applyFill="1" applyBorder="1" applyAlignment="1">
      <alignment horizontal="center"/>
    </xf>
    <xf numFmtId="0" fontId="30" fillId="2" borderId="29" xfId="0" applyFont="1" applyFill="1" applyBorder="1" applyAlignment="1">
      <alignment horizontal="center"/>
    </xf>
    <xf numFmtId="49" fontId="30" fillId="2" borderId="8" xfId="0" applyNumberFormat="1" applyFont="1" applyFill="1" applyBorder="1" applyAlignment="1">
      <alignment horizontal="center"/>
    </xf>
    <xf numFmtId="49" fontId="30" fillId="2" borderId="9" xfId="0" applyNumberFormat="1" applyFont="1" applyFill="1" applyBorder="1" applyAlignment="1">
      <alignment horizontal="center"/>
    </xf>
    <xf numFmtId="49" fontId="0" fillId="2" borderId="0" xfId="0" applyNumberFormat="1" applyFill="1" applyBorder="1" applyAlignment="1">
      <alignment horizontal="center"/>
    </xf>
    <xf numFmtId="0" fontId="30" fillId="0" borderId="30" xfId="0" applyFont="1" applyBorder="1" applyAlignment="1">
      <alignment horizontal="center" vertical="center"/>
    </xf>
    <xf numFmtId="0" fontId="43" fillId="2" borderId="44" xfId="0" applyFont="1" applyFill="1" applyBorder="1"/>
    <xf numFmtId="0" fontId="30" fillId="2" borderId="9" xfId="0" applyFont="1" applyFill="1" applyBorder="1" applyAlignment="1">
      <alignment horizontal="center"/>
    </xf>
    <xf numFmtId="0" fontId="38" fillId="0" borderId="22" xfId="0" applyFont="1" applyFill="1" applyBorder="1" applyAlignment="1">
      <alignment horizontal="center"/>
    </xf>
    <xf numFmtId="0" fontId="39" fillId="2" borderId="13" xfId="0" applyFont="1" applyFill="1" applyBorder="1" applyAlignment="1">
      <alignment vertical="center"/>
    </xf>
    <xf numFmtId="0" fontId="40" fillId="2" borderId="16" xfId="0" applyFont="1" applyFill="1" applyBorder="1" applyAlignment="1">
      <alignment vertical="center"/>
    </xf>
    <xf numFmtId="0" fontId="38" fillId="2" borderId="3" xfId="0" applyFont="1" applyFill="1" applyBorder="1" applyAlignment="1">
      <alignment horizontal="center" vertical="center"/>
    </xf>
    <xf numFmtId="0" fontId="38" fillId="2" borderId="4" xfId="0" applyFont="1" applyFill="1" applyBorder="1" applyAlignment="1">
      <alignment horizontal="center" vertical="center"/>
    </xf>
    <xf numFmtId="0" fontId="38" fillId="2" borderId="5" xfId="0" applyFont="1" applyFill="1" applyBorder="1" applyAlignment="1">
      <alignment horizontal="center" vertical="center"/>
    </xf>
    <xf numFmtId="0" fontId="18" fillId="2" borderId="7" xfId="0" applyFont="1" applyFill="1" applyBorder="1" applyAlignment="1">
      <alignment vertical="center" wrapText="1"/>
    </xf>
    <xf numFmtId="0" fontId="15" fillId="2" borderId="8" xfId="0" applyFont="1" applyFill="1" applyBorder="1" applyAlignment="1">
      <alignment wrapText="1"/>
    </xf>
    <xf numFmtId="49" fontId="19" fillId="2" borderId="8" xfId="0" applyNumberFormat="1" applyFont="1" applyFill="1" applyBorder="1" applyAlignment="1">
      <alignment horizontal="center" vertical="center" wrapText="1"/>
    </xf>
    <xf numFmtId="49" fontId="19" fillId="2" borderId="29" xfId="0" applyNumberFormat="1" applyFont="1" applyFill="1" applyBorder="1" applyAlignment="1">
      <alignment horizontal="center" vertical="center" wrapText="1"/>
    </xf>
    <xf numFmtId="49" fontId="19" fillId="2" borderId="9" xfId="0" applyNumberFormat="1" applyFont="1" applyFill="1" applyBorder="1" applyAlignment="1">
      <alignment horizontal="center" vertical="center" wrapText="1"/>
    </xf>
    <xf numFmtId="0" fontId="30" fillId="2" borderId="8" xfId="0" applyFont="1" applyFill="1" applyBorder="1" applyAlignment="1">
      <alignment horizontal="center" wrapText="1"/>
    </xf>
    <xf numFmtId="0" fontId="30" fillId="2" borderId="29" xfId="0" applyFont="1" applyFill="1" applyBorder="1" applyAlignment="1">
      <alignment horizontal="center" wrapText="1"/>
    </xf>
    <xf numFmtId="0" fontId="30" fillId="2" borderId="9" xfId="0" applyFont="1" applyFill="1" applyBorder="1" applyAlignment="1">
      <alignment horizontal="center" wrapText="1"/>
    </xf>
    <xf numFmtId="0" fontId="30" fillId="0" borderId="24" xfId="0" applyFont="1" applyBorder="1" applyAlignment="1">
      <alignment horizontal="center" vertical="center" wrapText="1"/>
    </xf>
    <xf numFmtId="0" fontId="0" fillId="2" borderId="0" xfId="0" applyFill="1" applyBorder="1" applyAlignment="1">
      <alignment horizontal="center" wrapText="1"/>
    </xf>
    <xf numFmtId="0" fontId="31" fillId="0" borderId="1" xfId="0" applyFont="1" applyBorder="1" applyAlignment="1">
      <alignment horizontal="center" vertical="center" wrapText="1"/>
    </xf>
    <xf numFmtId="0" fontId="43" fillId="2" borderId="2" xfId="0" applyFont="1" applyFill="1" applyBorder="1" applyAlignment="1">
      <alignment vertical="center" wrapText="1"/>
    </xf>
    <xf numFmtId="0" fontId="30" fillId="2" borderId="3" xfId="0" applyFont="1" applyFill="1" applyBorder="1" applyAlignment="1">
      <alignment horizontal="center" vertical="center" wrapText="1"/>
    </xf>
    <xf numFmtId="0" fontId="30" fillId="2" borderId="4" xfId="0" applyFont="1" applyFill="1" applyBorder="1" applyAlignment="1">
      <alignment horizontal="center" vertical="center" wrapText="1"/>
    </xf>
    <xf numFmtId="0" fontId="30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9" fillId="0" borderId="0" xfId="0" applyFont="1" applyBorder="1" applyAlignment="1">
      <alignment horizontal="center"/>
    </xf>
    <xf numFmtId="0" fontId="18" fillId="2" borderId="0" xfId="0" applyFont="1" applyFill="1" applyBorder="1" applyAlignment="1">
      <alignment vertical="center" wrapText="1"/>
    </xf>
    <xf numFmtId="0" fontId="15" fillId="2" borderId="0" xfId="0" applyFont="1" applyFill="1" applyBorder="1" applyAlignment="1">
      <alignment wrapText="1"/>
    </xf>
    <xf numFmtId="49" fontId="19" fillId="2" borderId="0" xfId="0" applyNumberFormat="1" applyFont="1" applyFill="1" applyBorder="1" applyAlignment="1">
      <alignment horizontal="center" vertical="top" wrapText="1"/>
    </xf>
    <xf numFmtId="0" fontId="28" fillId="2" borderId="37" xfId="0" applyFont="1" applyFill="1" applyBorder="1"/>
    <xf numFmtId="0" fontId="11" fillId="2" borderId="0" xfId="0" applyFont="1" applyFill="1" applyAlignment="1">
      <alignment horizontal="center"/>
    </xf>
    <xf numFmtId="0" fontId="51" fillId="0" borderId="12" xfId="0" applyFont="1" applyBorder="1" applyAlignment="1">
      <alignment horizontal="center"/>
    </xf>
    <xf numFmtId="0" fontId="50" fillId="2" borderId="13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/>
    </xf>
    <xf numFmtId="0" fontId="12" fillId="2" borderId="16" xfId="0" applyFont="1" applyFill="1" applyBorder="1" applyAlignment="1">
      <alignment horizontal="center"/>
    </xf>
    <xf numFmtId="0" fontId="12" fillId="2" borderId="23" xfId="0" applyFont="1" applyFill="1" applyBorder="1" applyAlignment="1">
      <alignment horizontal="center"/>
    </xf>
    <xf numFmtId="0" fontId="51" fillId="0" borderId="32" xfId="0" applyFont="1" applyBorder="1" applyAlignment="1">
      <alignment horizontal="center"/>
    </xf>
    <xf numFmtId="0" fontId="50" fillId="2" borderId="18" xfId="0" applyFont="1" applyFill="1" applyBorder="1" applyAlignment="1">
      <alignment horizontal="center" vertical="center"/>
    </xf>
    <xf numFmtId="0" fontId="13" fillId="2" borderId="20" xfId="0" applyFont="1" applyFill="1" applyBorder="1" applyAlignment="1">
      <alignment horizontal="center"/>
    </xf>
    <xf numFmtId="0" fontId="13" fillId="2" borderId="21" xfId="0" applyFont="1" applyFill="1" applyBorder="1" applyAlignment="1">
      <alignment horizontal="center"/>
    </xf>
    <xf numFmtId="0" fontId="13" fillId="2" borderId="31" xfId="0" applyFont="1" applyFill="1" applyBorder="1" applyAlignment="1">
      <alignment horizontal="center"/>
    </xf>
    <xf numFmtId="0" fontId="25" fillId="2" borderId="9" xfId="0" applyNumberFormat="1" applyFont="1" applyFill="1" applyBorder="1" applyAlignment="1">
      <alignment horizontal="center" wrapText="1"/>
    </xf>
    <xf numFmtId="0" fontId="39" fillId="2" borderId="7" xfId="0" applyFont="1" applyFill="1" applyBorder="1" applyAlignment="1">
      <alignment wrapText="1"/>
    </xf>
    <xf numFmtId="0" fontId="55" fillId="2" borderId="25" xfId="0" applyFont="1" applyFill="1" applyBorder="1" applyAlignment="1">
      <alignment vertical="center"/>
    </xf>
    <xf numFmtId="0" fontId="45" fillId="2" borderId="26" xfId="0" applyFont="1" applyFill="1" applyBorder="1" applyAlignment="1">
      <alignment vertical="center"/>
    </xf>
    <xf numFmtId="49" fontId="38" fillId="2" borderId="26" xfId="0" applyNumberFormat="1" applyFont="1" applyFill="1" applyBorder="1" applyAlignment="1">
      <alignment horizontal="center" vertical="center"/>
    </xf>
    <xf numFmtId="49" fontId="38" fillId="0" borderId="26" xfId="0" applyNumberFormat="1" applyFont="1" applyFill="1" applyBorder="1" applyAlignment="1">
      <alignment horizontal="center" vertical="center"/>
    </xf>
    <xf numFmtId="49" fontId="38" fillId="2" borderId="27" xfId="0" applyNumberFormat="1" applyFont="1" applyFill="1" applyBorder="1" applyAlignment="1">
      <alignment horizontal="center" vertical="center"/>
    </xf>
    <xf numFmtId="0" fontId="0" fillId="2" borderId="45" xfId="0" applyFill="1" applyBorder="1" applyAlignment="1">
      <alignment horizontal="center"/>
    </xf>
    <xf numFmtId="0" fontId="38" fillId="0" borderId="24" xfId="0" applyFont="1" applyBorder="1" applyAlignment="1"/>
    <xf numFmtId="0" fontId="38" fillId="2" borderId="26" xfId="0" applyFont="1" applyFill="1" applyBorder="1" applyAlignment="1">
      <alignment horizontal="center" vertical="center"/>
    </xf>
    <xf numFmtId="0" fontId="38" fillId="2" borderId="28" xfId="0" applyFont="1" applyFill="1" applyBorder="1" applyAlignment="1">
      <alignment horizontal="center" vertical="center"/>
    </xf>
    <xf numFmtId="0" fontId="38" fillId="2" borderId="27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vertical="top" wrapText="1"/>
    </xf>
    <xf numFmtId="0" fontId="15" fillId="2" borderId="3" xfId="0" applyFont="1" applyFill="1" applyBorder="1" applyAlignment="1">
      <alignment wrapText="1"/>
    </xf>
    <xf numFmtId="0" fontId="15" fillId="2" borderId="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182" fontId="15" fillId="2" borderId="3" xfId="0" applyNumberFormat="1" applyFont="1" applyFill="1" applyBorder="1" applyAlignment="1">
      <alignment horizontal="center" vertical="center" wrapText="1"/>
    </xf>
    <xf numFmtId="182" fontId="15" fillId="2" borderId="5" xfId="0" applyNumberFormat="1" applyFont="1" applyFill="1" applyBorder="1" applyAlignment="1">
      <alignment horizontal="center" vertical="center" wrapText="1"/>
    </xf>
    <xf numFmtId="0" fontId="28" fillId="0" borderId="6" xfId="0" applyFont="1" applyBorder="1" applyAlignment="1">
      <alignment horizontal="center"/>
    </xf>
    <xf numFmtId="0" fontId="37" fillId="2" borderId="7" xfId="0" applyFont="1" applyFill="1" applyBorder="1" applyAlignment="1">
      <alignment wrapText="1"/>
    </xf>
    <xf numFmtId="0" fontId="19" fillId="2" borderId="8" xfId="0" applyFont="1" applyFill="1" applyBorder="1" applyAlignment="1">
      <alignment horizontal="center" vertical="center"/>
    </xf>
    <xf numFmtId="0" fontId="19" fillId="2" borderId="29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38" fillId="0" borderId="6" xfId="0" applyFont="1" applyBorder="1" applyAlignment="1">
      <alignment horizontal="center"/>
    </xf>
    <xf numFmtId="0" fontId="38" fillId="2" borderId="29" xfId="0" applyFont="1" applyFill="1" applyBorder="1" applyAlignment="1">
      <alignment horizontal="center" vertical="center"/>
    </xf>
    <xf numFmtId="0" fontId="38" fillId="0" borderId="30" xfId="0" applyFont="1" applyBorder="1" applyAlignment="1">
      <alignment horizontal="center"/>
    </xf>
    <xf numFmtId="0" fontId="39" fillId="2" borderId="44" xfId="0" applyFont="1" applyFill="1" applyBorder="1" applyAlignment="1">
      <alignment vertical="center"/>
    </xf>
    <xf numFmtId="0" fontId="23" fillId="0" borderId="1" xfId="0" applyFont="1" applyFill="1" applyBorder="1" applyAlignment="1">
      <alignment horizontal="center" vertical="center"/>
    </xf>
    <xf numFmtId="0" fontId="37" fillId="2" borderId="2" xfId="0" applyFont="1" applyFill="1" applyBorder="1"/>
    <xf numFmtId="0" fontId="23" fillId="2" borderId="3" xfId="0" applyFont="1" applyFill="1" applyBorder="1"/>
    <xf numFmtId="0" fontId="23" fillId="2" borderId="3" xfId="0" applyFont="1" applyFill="1" applyBorder="1" applyAlignment="1">
      <alignment horizontal="center" vertical="center"/>
    </xf>
    <xf numFmtId="49" fontId="23" fillId="2" borderId="5" xfId="0" applyNumberFormat="1" applyFont="1" applyFill="1" applyBorder="1" applyAlignment="1">
      <alignment horizontal="center" vertical="center"/>
    </xf>
    <xf numFmtId="0" fontId="38" fillId="0" borderId="24" xfId="0" applyFont="1" applyBorder="1" applyAlignment="1">
      <alignment horizontal="center" wrapText="1"/>
    </xf>
    <xf numFmtId="0" fontId="30" fillId="0" borderId="6" xfId="0" applyFont="1" applyBorder="1" applyAlignment="1">
      <alignment horizontal="center" vertical="center" wrapText="1"/>
    </xf>
    <xf numFmtId="0" fontId="30" fillId="2" borderId="8" xfId="0" applyFont="1" applyFill="1" applyBorder="1" applyAlignment="1">
      <alignment vertical="center" wrapText="1"/>
    </xf>
    <xf numFmtId="0" fontId="30" fillId="2" borderId="8" xfId="0" applyFont="1" applyFill="1" applyBorder="1" applyAlignment="1">
      <alignment horizontal="center" vertical="center" wrapText="1"/>
    </xf>
    <xf numFmtId="0" fontId="30" fillId="2" borderId="29" xfId="0" applyFont="1" applyFill="1" applyBorder="1" applyAlignment="1">
      <alignment horizontal="center" vertical="center" wrapText="1"/>
    </xf>
    <xf numFmtId="0" fontId="30" fillId="0" borderId="8" xfId="0" applyFont="1" applyFill="1" applyBorder="1" applyAlignment="1">
      <alignment horizontal="center" vertical="center" wrapText="1"/>
    </xf>
    <xf numFmtId="0" fontId="30" fillId="2" borderId="9" xfId="0" applyFont="1" applyFill="1" applyBorder="1" applyAlignment="1">
      <alignment horizontal="center" vertical="center" wrapText="1"/>
    </xf>
    <xf numFmtId="0" fontId="65" fillId="2" borderId="8" xfId="0" applyFont="1" applyFill="1" applyBorder="1"/>
    <xf numFmtId="0" fontId="30" fillId="0" borderId="29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vertical="center" wrapText="1"/>
    </xf>
    <xf numFmtId="0" fontId="26" fillId="0" borderId="0" xfId="0" applyFont="1" applyBorder="1" applyAlignment="1">
      <alignment horizontal="center"/>
    </xf>
    <xf numFmtId="0" fontId="25" fillId="2" borderId="0" xfId="0" applyFont="1" applyFill="1" applyBorder="1" applyAlignment="1">
      <alignment vertical="center" wrapText="1"/>
    </xf>
    <xf numFmtId="0" fontId="25" fillId="2" borderId="0" xfId="0" applyFont="1" applyFill="1" applyBorder="1" applyAlignment="1">
      <alignment wrapText="1"/>
    </xf>
    <xf numFmtId="49" fontId="66" fillId="2" borderId="0" xfId="0" applyNumberFormat="1" applyFont="1" applyFill="1" applyBorder="1" applyAlignment="1">
      <alignment horizontal="center" vertical="top" wrapText="1"/>
    </xf>
    <xf numFmtId="49" fontId="67" fillId="2" borderId="0" xfId="0" applyNumberFormat="1" applyFont="1" applyFill="1" applyBorder="1" applyAlignment="1">
      <alignment horizontal="center" vertical="center" wrapText="1"/>
    </xf>
    <xf numFmtId="49" fontId="23" fillId="2" borderId="0" xfId="0" applyNumberFormat="1" applyFont="1" applyFill="1" applyBorder="1" applyAlignment="1">
      <alignment horizontal="center" vertical="top" wrapText="1"/>
    </xf>
    <xf numFmtId="0" fontId="30" fillId="0" borderId="32" xfId="0" applyFont="1" applyBorder="1" applyAlignment="1">
      <alignment horizontal="center" vertical="center"/>
    </xf>
    <xf numFmtId="0" fontId="43" fillId="2" borderId="33" xfId="0" applyFont="1" applyFill="1" applyBorder="1"/>
    <xf numFmtId="181" fontId="44" fillId="2" borderId="34" xfId="0" applyNumberFormat="1" applyFont="1" applyFill="1" applyBorder="1"/>
    <xf numFmtId="0" fontId="30" fillId="2" borderId="34" xfId="0" applyNumberFormat="1" applyFont="1" applyFill="1" applyBorder="1" applyAlignment="1">
      <alignment horizontal="center" vertical="center"/>
    </xf>
    <xf numFmtId="0" fontId="30" fillId="2" borderId="36" xfId="0" applyNumberFormat="1" applyFont="1" applyFill="1" applyBorder="1" applyAlignment="1">
      <alignment horizontal="center" vertical="center"/>
    </xf>
    <xf numFmtId="0" fontId="0" fillId="2" borderId="46" xfId="0" applyFill="1" applyBorder="1" applyAlignment="1">
      <alignment horizontal="center"/>
    </xf>
    <xf numFmtId="1" fontId="15" fillId="2" borderId="5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/>
    <xf numFmtId="0" fontId="23" fillId="0" borderId="17" xfId="0" applyFont="1" applyBorder="1" applyAlignment="1">
      <alignment horizontal="center" vertical="center"/>
    </xf>
    <xf numFmtId="0" fontId="37" fillId="2" borderId="33" xfId="0" applyFont="1" applyFill="1" applyBorder="1"/>
    <xf numFmtId="0" fontId="25" fillId="2" borderId="34" xfId="0" applyFont="1" applyFill="1" applyBorder="1"/>
    <xf numFmtId="49" fontId="23" fillId="2" borderId="21" xfId="0" applyNumberFormat="1" applyFont="1" applyFill="1" applyBorder="1" applyAlignment="1">
      <alignment horizontal="center" vertical="center"/>
    </xf>
    <xf numFmtId="49" fontId="23" fillId="2" borderId="19" xfId="0" applyNumberFormat="1" applyFont="1" applyFill="1" applyBorder="1" applyAlignment="1">
      <alignment horizontal="center" vertical="center"/>
    </xf>
    <xf numFmtId="0" fontId="23" fillId="2" borderId="21" xfId="0" applyFont="1" applyFill="1" applyBorder="1" applyAlignment="1">
      <alignment horizontal="center" vertical="center"/>
    </xf>
    <xf numFmtId="0" fontId="23" fillId="2" borderId="31" xfId="0" applyFont="1" applyFill="1" applyBorder="1" applyAlignment="1">
      <alignment horizontal="center" vertical="center"/>
    </xf>
    <xf numFmtId="0" fontId="31" fillId="2" borderId="8" xfId="0" applyFont="1" applyFill="1" applyBorder="1" applyAlignment="1">
      <alignment horizontal="center" vertical="center" wrapText="1"/>
    </xf>
    <xf numFmtId="0" fontId="31" fillId="2" borderId="29" xfId="0" applyFont="1" applyFill="1" applyBorder="1" applyAlignment="1">
      <alignment horizontal="center" vertical="center" wrapText="1"/>
    </xf>
    <xf numFmtId="0" fontId="50" fillId="2" borderId="0" xfId="0" applyFont="1" applyFill="1" applyAlignment="1">
      <alignment horizontal="center"/>
    </xf>
    <xf numFmtId="0" fontId="25" fillId="2" borderId="0" xfId="0" applyFont="1" applyFill="1" applyAlignment="1">
      <alignment horizontal="center"/>
    </xf>
    <xf numFmtId="0" fontId="68" fillId="0" borderId="12" xfId="0" applyFont="1" applyBorder="1" applyAlignment="1">
      <alignment horizontal="center"/>
    </xf>
    <xf numFmtId="0" fontId="50" fillId="2" borderId="15" xfId="0" applyFont="1" applyFill="1" applyBorder="1" applyAlignment="1">
      <alignment horizontal="center" vertical="center"/>
    </xf>
    <xf numFmtId="0" fontId="37" fillId="2" borderId="14" xfId="0" applyFont="1" applyFill="1" applyBorder="1" applyAlignment="1">
      <alignment horizontal="center" vertical="center"/>
    </xf>
    <xf numFmtId="0" fontId="10" fillId="2" borderId="23" xfId="0" applyFont="1" applyFill="1" applyBorder="1" applyAlignment="1">
      <alignment horizontal="center"/>
    </xf>
    <xf numFmtId="0" fontId="68" fillId="0" borderId="32" xfId="0" applyFont="1" applyBorder="1" applyAlignment="1">
      <alignment horizontal="center"/>
    </xf>
    <xf numFmtId="0" fontId="50" fillId="2" borderId="20" xfId="0" applyFont="1" applyFill="1" applyBorder="1" applyAlignment="1">
      <alignment horizontal="center" vertical="center"/>
    </xf>
    <xf numFmtId="0" fontId="37" fillId="2" borderId="19" xfId="0" applyFont="1" applyFill="1" applyBorder="1" applyAlignment="1">
      <alignment horizontal="center" vertical="center"/>
    </xf>
    <xf numFmtId="0" fontId="11" fillId="2" borderId="31" xfId="0" applyFont="1" applyFill="1" applyBorder="1" applyAlignment="1">
      <alignment horizontal="center"/>
    </xf>
    <xf numFmtId="0" fontId="15" fillId="0" borderId="22" xfId="0" applyFont="1" applyBorder="1" applyAlignment="1">
      <alignment horizontal="center" vertical="center"/>
    </xf>
    <xf numFmtId="0" fontId="14" fillId="2" borderId="13" xfId="0" applyFont="1" applyFill="1" applyBorder="1" applyAlignment="1">
      <alignment vertical="center" wrapText="1"/>
    </xf>
    <xf numFmtId="0" fontId="15" fillId="2" borderId="16" xfId="0" applyFont="1" applyFill="1" applyBorder="1" applyAlignment="1">
      <alignment wrapText="1"/>
    </xf>
    <xf numFmtId="0" fontId="15" fillId="2" borderId="16" xfId="0" applyFont="1" applyFill="1" applyBorder="1" applyAlignment="1">
      <alignment horizontal="center" vertical="center"/>
    </xf>
    <xf numFmtId="0" fontId="25" fillId="2" borderId="9" xfId="0" applyNumberFormat="1" applyFont="1" applyFill="1" applyBorder="1" applyAlignment="1">
      <alignment horizontal="center" vertical="center"/>
    </xf>
    <xf numFmtId="0" fontId="25" fillId="2" borderId="26" xfId="0" applyFont="1" applyFill="1" applyBorder="1"/>
    <xf numFmtId="49" fontId="25" fillId="2" borderId="26" xfId="0" applyNumberFormat="1" applyFont="1" applyFill="1" applyBorder="1" applyAlignment="1">
      <alignment horizontal="center"/>
    </xf>
    <xf numFmtId="49" fontId="25" fillId="2" borderId="27" xfId="0" applyNumberFormat="1" applyFont="1" applyFill="1" applyBorder="1" applyAlignment="1">
      <alignment horizontal="center"/>
    </xf>
    <xf numFmtId="0" fontId="41" fillId="2" borderId="33" xfId="0" applyFont="1" applyFill="1" applyBorder="1"/>
    <xf numFmtId="0" fontId="25" fillId="2" borderId="34" xfId="0" applyFont="1" applyFill="1" applyBorder="1" applyAlignment="1">
      <alignment horizontal="center"/>
    </xf>
    <xf numFmtId="0" fontId="25" fillId="2" borderId="35" xfId="0" applyFont="1" applyFill="1" applyBorder="1" applyAlignment="1">
      <alignment horizontal="center"/>
    </xf>
    <xf numFmtId="0" fontId="25" fillId="2" borderId="36" xfId="0" applyFont="1" applyFill="1" applyBorder="1" applyAlignment="1">
      <alignment horizontal="center"/>
    </xf>
    <xf numFmtId="0" fontId="17" fillId="2" borderId="8" xfId="0" applyFont="1" applyFill="1" applyBorder="1" applyAlignment="1">
      <alignment wrapText="1"/>
    </xf>
    <xf numFmtId="0" fontId="25" fillId="2" borderId="26" xfId="0" applyFont="1" applyFill="1" applyBorder="1" applyAlignment="1">
      <alignment horizontal="center"/>
    </xf>
    <xf numFmtId="0" fontId="25" fillId="2" borderId="28" xfId="0" applyFont="1" applyFill="1" applyBorder="1" applyAlignment="1">
      <alignment horizontal="center"/>
    </xf>
    <xf numFmtId="0" fontId="25" fillId="2" borderId="27" xfId="0" applyFont="1" applyFill="1" applyBorder="1" applyAlignment="1">
      <alignment horizontal="center"/>
    </xf>
    <xf numFmtId="0" fontId="28" fillId="0" borderId="1" xfId="0" applyFont="1" applyFill="1" applyBorder="1" applyAlignment="1">
      <alignment horizontal="center" vertical="center"/>
    </xf>
    <xf numFmtId="0" fontId="25" fillId="2" borderId="3" xfId="0" applyFont="1" applyFill="1" applyBorder="1" applyAlignment="1">
      <alignment horizontal="center"/>
    </xf>
    <xf numFmtId="49" fontId="25" fillId="2" borderId="5" xfId="0" applyNumberFormat="1" applyFont="1" applyFill="1" applyBorder="1" applyAlignment="1">
      <alignment horizontal="center"/>
    </xf>
    <xf numFmtId="0" fontId="28" fillId="0" borderId="24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0" fontId="65" fillId="2" borderId="3" xfId="0" applyFont="1" applyFill="1" applyBorder="1" applyAlignment="1">
      <alignment horizontal="left" wrapText="1"/>
    </xf>
    <xf numFmtId="0" fontId="31" fillId="2" borderId="4" xfId="0" applyFont="1" applyFill="1" applyBorder="1" applyAlignment="1">
      <alignment horizontal="center" vertical="center" wrapText="1"/>
    </xf>
    <xf numFmtId="0" fontId="31" fillId="2" borderId="3" xfId="0" applyFont="1" applyFill="1" applyBorder="1" applyAlignment="1">
      <alignment horizontal="center" vertical="center" wrapText="1"/>
    </xf>
    <xf numFmtId="0" fontId="69" fillId="2" borderId="5" xfId="0" applyFont="1" applyFill="1" applyBorder="1" applyAlignment="1">
      <alignment horizontal="center" vertical="center" wrapText="1"/>
    </xf>
    <xf numFmtId="0" fontId="18" fillId="2" borderId="2" xfId="0" applyFont="1" applyFill="1" applyBorder="1"/>
    <xf numFmtId="0" fontId="14" fillId="2" borderId="3" xfId="0" applyFont="1" applyFill="1" applyBorder="1"/>
    <xf numFmtId="0" fontId="19" fillId="2" borderId="3" xfId="0" applyFont="1" applyFill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46" fillId="0" borderId="0" xfId="0" applyFont="1" applyBorder="1" applyAlignment="1">
      <alignment horizontal="center"/>
    </xf>
    <xf numFmtId="49" fontId="25" fillId="2" borderId="0" xfId="0" applyNumberFormat="1" applyFont="1" applyFill="1" applyBorder="1" applyAlignment="1">
      <alignment horizontal="center" wrapText="1"/>
    </xf>
    <xf numFmtId="180" fontId="61" fillId="3" borderId="10" xfId="0" applyNumberFormat="1" applyFont="1" applyFill="1" applyBorder="1" applyAlignment="1">
      <alignment horizontal="center"/>
    </xf>
    <xf numFmtId="0" fontId="61" fillId="3" borderId="11" xfId="0" applyFont="1" applyFill="1" applyBorder="1" applyAlignment="1">
      <alignment horizontal="center"/>
    </xf>
    <xf numFmtId="0" fontId="70" fillId="0" borderId="12" xfId="0" applyFont="1" applyBorder="1" applyAlignment="1">
      <alignment horizontal="center"/>
    </xf>
    <xf numFmtId="0" fontId="70" fillId="0" borderId="1" xfId="0" applyFont="1" applyBorder="1" applyAlignment="1">
      <alignment horizontal="center"/>
    </xf>
    <xf numFmtId="0" fontId="51" fillId="2" borderId="19" xfId="0" applyFont="1" applyFill="1" applyBorder="1" applyAlignment="1">
      <alignment horizontal="center" vertical="center"/>
    </xf>
    <xf numFmtId="0" fontId="50" fillId="2" borderId="20" xfId="0" applyFont="1" applyFill="1" applyBorder="1" applyAlignment="1">
      <alignment horizontal="center"/>
    </xf>
    <xf numFmtId="0" fontId="50" fillId="2" borderId="21" xfId="0" applyFont="1" applyFill="1" applyBorder="1" applyAlignment="1">
      <alignment horizontal="center"/>
    </xf>
    <xf numFmtId="0" fontId="54" fillId="2" borderId="0" xfId="0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27" fillId="0" borderId="0" xfId="0" applyFont="1" applyBorder="1" applyAlignment="1">
      <alignment horizontal="center" vertical="center"/>
    </xf>
    <xf numFmtId="0" fontId="23" fillId="2" borderId="0" xfId="0" applyFont="1" applyFill="1" applyBorder="1"/>
    <xf numFmtId="0" fontId="28" fillId="2" borderId="0" xfId="0" applyFont="1" applyFill="1" applyBorder="1"/>
    <xf numFmtId="0" fontId="28" fillId="2" borderId="0" xfId="0" applyFont="1" applyFill="1" applyBorder="1" applyAlignment="1">
      <alignment horizontal="center"/>
    </xf>
    <xf numFmtId="0" fontId="71" fillId="0" borderId="24" xfId="0" applyFont="1" applyBorder="1" applyAlignment="1">
      <alignment horizontal="center"/>
    </xf>
    <xf numFmtId="0" fontId="72" fillId="2" borderId="25" xfId="0" applyFont="1" applyFill="1" applyBorder="1"/>
    <xf numFmtId="0" fontId="17" fillId="2" borderId="26" xfId="0" applyFont="1" applyFill="1" applyBorder="1"/>
    <xf numFmtId="49" fontId="19" fillId="2" borderId="26" xfId="0" applyNumberFormat="1" applyFont="1" applyFill="1" applyBorder="1" applyAlignment="1">
      <alignment horizontal="center"/>
    </xf>
    <xf numFmtId="49" fontId="19" fillId="2" borderId="27" xfId="0" applyNumberFormat="1" applyFont="1" applyFill="1" applyBorder="1" applyAlignment="1">
      <alignment horizontal="center"/>
    </xf>
    <xf numFmtId="0" fontId="19" fillId="2" borderId="26" xfId="0" applyFont="1" applyFill="1" applyBorder="1" applyAlignment="1">
      <alignment horizontal="center"/>
    </xf>
    <xf numFmtId="0" fontId="19" fillId="2" borderId="28" xfId="0" applyFont="1" applyFill="1" applyBorder="1" applyAlignment="1">
      <alignment horizontal="center"/>
    </xf>
    <xf numFmtId="0" fontId="19" fillId="2" borderId="27" xfId="0" applyFont="1" applyFill="1" applyBorder="1" applyAlignment="1">
      <alignment horizontal="center"/>
    </xf>
    <xf numFmtId="0" fontId="40" fillId="2" borderId="3" xfId="0" applyFont="1" applyFill="1" applyBorder="1" applyAlignment="1">
      <alignment vertical="center"/>
    </xf>
    <xf numFmtId="0" fontId="28" fillId="2" borderId="47" xfId="0" applyFont="1" applyFill="1" applyBorder="1" applyAlignment="1">
      <alignment horizontal="center"/>
    </xf>
    <xf numFmtId="0" fontId="18" fillId="2" borderId="7" xfId="0" applyFont="1" applyFill="1" applyBorder="1" applyAlignment="1">
      <alignment horizontal="left" wrapText="1"/>
    </xf>
    <xf numFmtId="0" fontId="15" fillId="2" borderId="6" xfId="0" applyFont="1" applyFill="1" applyBorder="1" applyAlignment="1">
      <alignment horizontal="center" vertical="center"/>
    </xf>
    <xf numFmtId="0" fontId="19" fillId="0" borderId="30" xfId="0" applyFont="1" applyBorder="1" applyAlignment="1">
      <alignment horizontal="center"/>
    </xf>
    <xf numFmtId="49" fontId="19" fillId="2" borderId="3" xfId="0" applyNumberFormat="1" applyFont="1" applyFill="1" applyBorder="1" applyAlignment="1">
      <alignment horizontal="center"/>
    </xf>
    <xf numFmtId="49" fontId="19" fillId="2" borderId="4" xfId="0" applyNumberFormat="1" applyFont="1" applyFill="1" applyBorder="1" applyAlignment="1">
      <alignment horizontal="center"/>
    </xf>
    <xf numFmtId="49" fontId="19" fillId="2" borderId="5" xfId="0" applyNumberFormat="1" applyFont="1" applyFill="1" applyBorder="1" applyAlignment="1">
      <alignment horizontal="center"/>
    </xf>
    <xf numFmtId="0" fontId="23" fillId="2" borderId="1" xfId="0" applyFont="1" applyFill="1" applyBorder="1" applyAlignment="1">
      <alignment horizontal="center" vertical="center"/>
    </xf>
    <xf numFmtId="0" fontId="23" fillId="2" borderId="3" xfId="0" applyFont="1" applyFill="1" applyBorder="1" applyAlignment="1">
      <alignment horizontal="center"/>
    </xf>
    <xf numFmtId="49" fontId="23" fillId="2" borderId="5" xfId="0" applyNumberFormat="1" applyFont="1" applyFill="1" applyBorder="1" applyAlignment="1">
      <alignment horizontal="center"/>
    </xf>
    <xf numFmtId="0" fontId="19" fillId="0" borderId="24" xfId="0" applyFont="1" applyBorder="1" applyAlignment="1">
      <alignment horizontal="center" vertical="center" wrapText="1"/>
    </xf>
    <xf numFmtId="0" fontId="18" fillId="2" borderId="25" xfId="0" applyFont="1" applyFill="1" applyBorder="1"/>
    <xf numFmtId="0" fontId="19" fillId="0" borderId="6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vertical="center" wrapText="1"/>
    </xf>
    <xf numFmtId="0" fontId="14" fillId="2" borderId="0" xfId="0" applyFont="1" applyFill="1" applyBorder="1" applyAlignment="1">
      <alignment wrapText="1"/>
    </xf>
    <xf numFmtId="49" fontId="19" fillId="2" borderId="0" xfId="0" applyNumberFormat="1" applyFont="1" applyFill="1" applyBorder="1" applyAlignment="1">
      <alignment horizontal="center" wrapText="1"/>
    </xf>
    <xf numFmtId="0" fontId="73" fillId="2" borderId="0" xfId="0" applyFont="1" applyFill="1" applyAlignment="1">
      <alignment horizontal="center"/>
    </xf>
    <xf numFmtId="0" fontId="4" fillId="0" borderId="12" xfId="0" applyFont="1" applyBorder="1" applyAlignment="1">
      <alignment horizontal="center"/>
    </xf>
    <xf numFmtId="0" fontId="8" fillId="2" borderId="14" xfId="0" applyFont="1" applyFill="1" applyBorder="1" applyAlignment="1">
      <alignment horizontal="center" vertical="center"/>
    </xf>
    <xf numFmtId="0" fontId="4" fillId="0" borderId="32" xfId="0" applyFont="1" applyBorder="1" applyAlignment="1">
      <alignment horizontal="center"/>
    </xf>
    <xf numFmtId="0" fontId="8" fillId="2" borderId="19" xfId="0" applyFont="1" applyFill="1" applyBorder="1" applyAlignment="1">
      <alignment horizontal="center" vertical="center"/>
    </xf>
    <xf numFmtId="0" fontId="71" fillId="0" borderId="24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40" fillId="2" borderId="26" xfId="0" applyFont="1" applyFill="1" applyBorder="1"/>
    <xf numFmtId="0" fontId="1" fillId="0" borderId="6" xfId="0" applyFont="1" applyBorder="1" applyAlignment="1">
      <alignment horizontal="center" vertical="center"/>
    </xf>
    <xf numFmtId="0" fontId="40" fillId="2" borderId="8" xfId="0" applyFont="1" applyFill="1" applyBorder="1" applyAlignment="1">
      <alignment wrapText="1"/>
    </xf>
    <xf numFmtId="0" fontId="38" fillId="2" borderId="29" xfId="0" applyFont="1" applyFill="1" applyBorder="1" applyAlignment="1">
      <alignment horizontal="center" vertical="center" wrapText="1"/>
    </xf>
    <xf numFmtId="0" fontId="38" fillId="2" borderId="9" xfId="0" applyFont="1" applyFill="1" applyBorder="1" applyAlignment="1">
      <alignment horizontal="center" vertical="center" wrapText="1"/>
    </xf>
    <xf numFmtId="0" fontId="18" fillId="2" borderId="44" xfId="0" applyFont="1" applyFill="1" applyBorder="1"/>
    <xf numFmtId="0" fontId="14" fillId="2" borderId="8" xfId="0" applyFont="1" applyFill="1" applyBorder="1" applyAlignment="1">
      <alignment horizontal="center"/>
    </xf>
    <xf numFmtId="0" fontId="14" fillId="2" borderId="29" xfId="0" applyFont="1" applyFill="1" applyBorder="1" applyAlignment="1">
      <alignment horizontal="center"/>
    </xf>
    <xf numFmtId="0" fontId="14" fillId="2" borderId="9" xfId="0" applyFont="1" applyFill="1" applyBorder="1" applyAlignment="1">
      <alignment horizontal="center"/>
    </xf>
    <xf numFmtId="0" fontId="1" fillId="0" borderId="30" xfId="0" applyFont="1" applyBorder="1" applyAlignment="1">
      <alignment horizontal="center" vertical="center"/>
    </xf>
    <xf numFmtId="0" fontId="39" fillId="2" borderId="2" xfId="0" applyFont="1" applyFill="1" applyBorder="1"/>
    <xf numFmtId="49" fontId="38" fillId="2" borderId="3" xfId="0" applyNumberFormat="1" applyFont="1" applyFill="1" applyBorder="1" applyAlignment="1">
      <alignment horizontal="center" vertical="center"/>
    </xf>
    <xf numFmtId="49" fontId="38" fillId="2" borderId="4" xfId="0" applyNumberFormat="1" applyFont="1" applyFill="1" applyBorder="1" applyAlignment="1">
      <alignment horizontal="center" vertical="center"/>
    </xf>
    <xf numFmtId="49" fontId="38" fillId="2" borderId="5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4" xfId="0" applyFont="1" applyBorder="1" applyAlignment="1">
      <alignment horizontal="center" vertical="center" wrapText="1"/>
    </xf>
    <xf numFmtId="0" fontId="45" fillId="2" borderId="8" xfId="0" applyFont="1" applyFill="1" applyBorder="1" applyAlignment="1">
      <alignment vertical="top" wrapText="1"/>
    </xf>
    <xf numFmtId="0" fontId="0" fillId="0" borderId="29" xfId="0" applyBorder="1"/>
    <xf numFmtId="0" fontId="74" fillId="2" borderId="48" xfId="0" applyFont="1" applyFill="1" applyBorder="1"/>
    <xf numFmtId="0" fontId="0" fillId="2" borderId="48" xfId="0" applyFont="1" applyFill="1" applyBorder="1"/>
    <xf numFmtId="0" fontId="0" fillId="2" borderId="48" xfId="0" applyFont="1" applyFill="1" applyBorder="1" applyAlignment="1">
      <alignment horizontal="center"/>
    </xf>
    <xf numFmtId="0" fontId="0" fillId="2" borderId="7" xfId="0" applyFont="1" applyFill="1" applyBorder="1" applyAlignment="1">
      <alignment horizontal="center"/>
    </xf>
    <xf numFmtId="49" fontId="0" fillId="2" borderId="37" xfId="0" applyNumberFormat="1" applyFill="1" applyBorder="1"/>
    <xf numFmtId="49" fontId="1" fillId="2" borderId="31" xfId="0" applyNumberFormat="1" applyFont="1" applyFill="1" applyBorder="1" applyAlignment="1">
      <alignment horizontal="center" vertical="center" wrapText="1"/>
    </xf>
    <xf numFmtId="0" fontId="37" fillId="2" borderId="0" xfId="0" applyFont="1" applyFill="1" applyAlignment="1">
      <alignment horizontal="center"/>
    </xf>
    <xf numFmtId="49" fontId="34" fillId="3" borderId="10" xfId="0" applyNumberFormat="1" applyFont="1" applyFill="1" applyBorder="1" applyAlignment="1">
      <alignment horizontal="center" vertical="center"/>
    </xf>
    <xf numFmtId="49" fontId="34" fillId="3" borderId="11" xfId="0" applyNumberFormat="1" applyFont="1" applyFill="1" applyBorder="1" applyAlignment="1">
      <alignment horizontal="center" vertical="center"/>
    </xf>
    <xf numFmtId="0" fontId="75" fillId="0" borderId="12" xfId="0" applyFont="1" applyBorder="1" applyAlignment="1">
      <alignment horizontal="center"/>
    </xf>
    <xf numFmtId="0" fontId="22" fillId="2" borderId="13" xfId="0" applyFont="1" applyFill="1" applyBorder="1" applyAlignment="1">
      <alignment horizontal="center" vertical="center"/>
    </xf>
    <xf numFmtId="0" fontId="75" fillId="2" borderId="14" xfId="0" applyFont="1" applyFill="1" applyBorder="1" applyAlignment="1">
      <alignment horizontal="center" vertical="center"/>
    </xf>
    <xf numFmtId="0" fontId="76" fillId="2" borderId="15" xfId="0" applyFont="1" applyFill="1" applyBorder="1" applyAlignment="1">
      <alignment horizontal="center"/>
    </xf>
    <xf numFmtId="0" fontId="76" fillId="2" borderId="16" xfId="0" applyFont="1" applyFill="1" applyBorder="1" applyAlignment="1">
      <alignment horizontal="center"/>
    </xf>
    <xf numFmtId="0" fontId="77" fillId="2" borderId="0" xfId="0" applyFont="1" applyFill="1" applyBorder="1" applyAlignment="1">
      <alignment horizontal="center"/>
    </xf>
    <xf numFmtId="0" fontId="75" fillId="0" borderId="17" xfId="0" applyFont="1" applyBorder="1" applyAlignment="1">
      <alignment horizontal="center"/>
    </xf>
    <xf numFmtId="0" fontId="22" fillId="2" borderId="43" xfId="0" applyFont="1" applyFill="1" applyBorder="1" applyAlignment="1">
      <alignment horizontal="center" vertical="center"/>
    </xf>
    <xf numFmtId="0" fontId="75" fillId="2" borderId="40" xfId="0" applyFont="1" applyFill="1" applyBorder="1" applyAlignment="1">
      <alignment horizontal="center" vertical="center"/>
    </xf>
    <xf numFmtId="0" fontId="76" fillId="2" borderId="41" xfId="0" applyFont="1" applyFill="1" applyBorder="1" applyAlignment="1">
      <alignment horizontal="center"/>
    </xf>
    <xf numFmtId="0" fontId="76" fillId="2" borderId="42" xfId="0" applyFont="1" applyFill="1" applyBorder="1" applyAlignment="1">
      <alignment horizontal="center"/>
    </xf>
    <xf numFmtId="0" fontId="78" fillId="2" borderId="0" xfId="0" applyFont="1" applyFill="1" applyBorder="1" applyAlignment="1">
      <alignment horizontal="center"/>
    </xf>
    <xf numFmtId="0" fontId="15" fillId="0" borderId="32" xfId="0" applyFont="1" applyBorder="1" applyAlignment="1">
      <alignment horizontal="center"/>
    </xf>
    <xf numFmtId="0" fontId="19" fillId="2" borderId="34" xfId="0" applyFont="1" applyFill="1" applyBorder="1"/>
    <xf numFmtId="49" fontId="15" fillId="2" borderId="34" xfId="0" applyNumberFormat="1" applyFont="1" applyFill="1" applyBorder="1" applyAlignment="1">
      <alignment horizontal="center"/>
    </xf>
    <xf numFmtId="49" fontId="15" fillId="2" borderId="36" xfId="0" applyNumberFormat="1" applyFont="1" applyFill="1" applyBorder="1" applyAlignment="1">
      <alignment horizontal="center"/>
    </xf>
    <xf numFmtId="0" fontId="15" fillId="0" borderId="24" xfId="0" applyFont="1" applyBorder="1" applyAlignment="1">
      <alignment horizontal="center"/>
    </xf>
    <xf numFmtId="0" fontId="71" fillId="2" borderId="25" xfId="0" applyFont="1" applyFill="1" applyBorder="1" applyAlignment="1">
      <alignment wrapText="1"/>
    </xf>
    <xf numFmtId="0" fontId="19" fillId="2" borderId="26" xfId="0" applyFont="1" applyFill="1" applyBorder="1"/>
    <xf numFmtId="49" fontId="15" fillId="2" borderId="28" xfId="0" applyNumberFormat="1" applyFont="1" applyFill="1" applyBorder="1" applyAlignment="1">
      <alignment horizontal="center"/>
    </xf>
    <xf numFmtId="0" fontId="15" fillId="0" borderId="6" xfId="0" applyFont="1" applyBorder="1" applyAlignment="1">
      <alignment horizontal="center" vertical="center"/>
    </xf>
    <xf numFmtId="0" fontId="18" fillId="2" borderId="2" xfId="0" applyFont="1" applyFill="1" applyBorder="1" applyAlignment="1">
      <alignment vertical="center" wrapText="1"/>
    </xf>
    <xf numFmtId="0" fontId="19" fillId="2" borderId="3" xfId="0" applyFont="1" applyFill="1" applyBorder="1"/>
    <xf numFmtId="0" fontId="15" fillId="2" borderId="29" xfId="0" applyFont="1" applyFill="1" applyBorder="1" applyAlignment="1">
      <alignment horizontal="center" vertical="center"/>
    </xf>
    <xf numFmtId="49" fontId="15" fillId="2" borderId="8" xfId="0" applyNumberFormat="1" applyFont="1" applyFill="1" applyBorder="1" applyAlignment="1">
      <alignment horizontal="center" vertical="center"/>
    </xf>
    <xf numFmtId="49" fontId="15" fillId="2" borderId="29" xfId="0" applyNumberFormat="1" applyFont="1" applyFill="1" applyBorder="1" applyAlignment="1">
      <alignment horizontal="center" vertical="center"/>
    </xf>
    <xf numFmtId="49" fontId="15" fillId="2" borderId="9" xfId="0" applyNumberFormat="1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/>
    </xf>
    <xf numFmtId="0" fontId="15" fillId="0" borderId="30" xfId="0" applyFont="1" applyBorder="1" applyAlignment="1">
      <alignment horizontal="center" vertical="center"/>
    </xf>
    <xf numFmtId="0" fontId="18" fillId="2" borderId="18" xfId="0" applyFont="1" applyFill="1" applyBorder="1"/>
    <xf numFmtId="0" fontId="19" fillId="2" borderId="21" xfId="0" applyFont="1" applyFill="1" applyBorder="1"/>
    <xf numFmtId="0" fontId="15" fillId="2" borderId="24" xfId="0" applyFont="1" applyFill="1" applyBorder="1" applyAlignment="1">
      <alignment horizontal="center"/>
    </xf>
    <xf numFmtId="0" fontId="15" fillId="2" borderId="3" xfId="0" applyFont="1" applyFill="1" applyBorder="1"/>
    <xf numFmtId="0" fontId="79" fillId="0" borderId="6" xfId="0" applyFont="1" applyBorder="1" applyAlignment="1">
      <alignment horizontal="center"/>
    </xf>
    <xf numFmtId="49" fontId="15" fillId="2" borderId="8" xfId="0" applyNumberFormat="1" applyFont="1" applyFill="1" applyBorder="1" applyAlignment="1">
      <alignment horizontal="center" vertical="center" wrapText="1"/>
    </xf>
    <xf numFmtId="49" fontId="15" fillId="2" borderId="29" xfId="0" applyNumberFormat="1" applyFont="1" applyFill="1" applyBorder="1" applyAlignment="1">
      <alignment horizontal="center" vertical="center" wrapText="1"/>
    </xf>
    <xf numFmtId="49" fontId="15" fillId="2" borderId="9" xfId="0" applyNumberFormat="1" applyFont="1" applyFill="1" applyBorder="1" applyAlignment="1">
      <alignment horizontal="center" vertical="center" wrapText="1"/>
    </xf>
    <xf numFmtId="0" fontId="15" fillId="0" borderId="24" xfId="0" applyFont="1" applyBorder="1" applyAlignment="1">
      <alignment horizontal="center" wrapText="1"/>
    </xf>
    <xf numFmtId="0" fontId="15" fillId="0" borderId="22" xfId="0" applyFont="1" applyBorder="1" applyAlignment="1">
      <alignment horizontal="center" vertical="center" wrapText="1"/>
    </xf>
    <xf numFmtId="0" fontId="18" fillId="2" borderId="13" xfId="0" applyFont="1" applyFill="1" applyBorder="1" applyAlignment="1">
      <alignment vertical="center" wrapText="1"/>
    </xf>
    <xf numFmtId="0" fontId="15" fillId="2" borderId="14" xfId="0" applyFont="1" applyFill="1" applyBorder="1" applyAlignment="1">
      <alignment horizontal="center" vertical="center"/>
    </xf>
    <xf numFmtId="49" fontId="19" fillId="2" borderId="16" xfId="0" applyNumberFormat="1" applyFont="1" applyFill="1" applyBorder="1" applyAlignment="1">
      <alignment horizontal="center" vertical="center" wrapText="1"/>
    </xf>
    <xf numFmtId="49" fontId="19" fillId="2" borderId="23" xfId="0" applyNumberFormat="1" applyFont="1" applyFill="1" applyBorder="1" applyAlignment="1">
      <alignment horizontal="center" vertical="center" wrapText="1"/>
    </xf>
    <xf numFmtId="0" fontId="18" fillId="2" borderId="7" xfId="0" applyFont="1" applyFill="1" applyBorder="1" applyAlignment="1"/>
    <xf numFmtId="0" fontId="15" fillId="0" borderId="1" xfId="0" applyFont="1" applyBorder="1" applyAlignment="1">
      <alignment horizontal="center"/>
    </xf>
    <xf numFmtId="0" fontId="18" fillId="2" borderId="0" xfId="0" applyFont="1" applyFill="1" applyBorder="1" applyAlignment="1">
      <alignment vertical="top" wrapText="1"/>
    </xf>
    <xf numFmtId="0" fontId="0" fillId="0" borderId="0" xfId="0" applyBorder="1"/>
    <xf numFmtId="0" fontId="80" fillId="2" borderId="0" xfId="0" applyFont="1" applyFill="1" applyAlignment="1">
      <alignment horizontal="center"/>
    </xf>
    <xf numFmtId="0" fontId="81" fillId="2" borderId="0" xfId="0" applyFont="1" applyFill="1" applyAlignment="1">
      <alignment horizontal="center"/>
    </xf>
    <xf numFmtId="0" fontId="82" fillId="2" borderId="0" xfId="0" applyFont="1" applyFill="1" applyBorder="1" applyAlignment="1">
      <alignment horizontal="center"/>
    </xf>
    <xf numFmtId="0" fontId="83" fillId="2" borderId="0" xfId="0" applyFont="1" applyFill="1" applyAlignment="1">
      <alignment horizontal="center"/>
    </xf>
    <xf numFmtId="49" fontId="84" fillId="4" borderId="10" xfId="0" applyNumberFormat="1" applyFont="1" applyFill="1" applyBorder="1" applyAlignment="1">
      <alignment horizontal="center" vertical="center"/>
    </xf>
    <xf numFmtId="49" fontId="84" fillId="4" borderId="11" xfId="0" applyNumberFormat="1" applyFont="1" applyFill="1" applyBorder="1" applyAlignment="1">
      <alignment horizontal="center" vertical="center"/>
    </xf>
    <xf numFmtId="0" fontId="85" fillId="2" borderId="0" xfId="0" applyFont="1" applyFill="1" applyAlignment="1">
      <alignment horizontal="center"/>
    </xf>
    <xf numFmtId="0" fontId="86" fillId="2" borderId="0" xfId="0" applyFont="1" applyFill="1" applyAlignment="1">
      <alignment horizontal="center"/>
    </xf>
    <xf numFmtId="49" fontId="87" fillId="2" borderId="0" xfId="0" applyNumberFormat="1" applyFont="1" applyFill="1" applyBorder="1" applyAlignment="1">
      <alignment horizontal="center" vertical="center"/>
    </xf>
    <xf numFmtId="0" fontId="88" fillId="4" borderId="12" xfId="0" applyFont="1" applyFill="1" applyBorder="1" applyAlignment="1">
      <alignment horizontal="center"/>
    </xf>
    <xf numFmtId="0" fontId="81" fillId="4" borderId="13" xfId="0" applyFont="1" applyFill="1" applyBorder="1" applyAlignment="1">
      <alignment horizontal="center" vertical="center"/>
    </xf>
    <xf numFmtId="0" fontId="88" fillId="4" borderId="14" xfId="0" applyFont="1" applyFill="1" applyBorder="1" applyAlignment="1">
      <alignment horizontal="center" vertical="center"/>
    </xf>
    <xf numFmtId="0" fontId="88" fillId="4" borderId="15" xfId="0" applyFont="1" applyFill="1" applyBorder="1" applyAlignment="1">
      <alignment horizontal="center"/>
    </xf>
    <xf numFmtId="0" fontId="88" fillId="4" borderId="16" xfId="0" applyFont="1" applyFill="1" applyBorder="1" applyAlignment="1">
      <alignment horizontal="center"/>
    </xf>
    <xf numFmtId="0" fontId="88" fillId="4" borderId="23" xfId="0" applyFont="1" applyFill="1" applyBorder="1" applyAlignment="1">
      <alignment horizontal="center"/>
    </xf>
    <xf numFmtId="0" fontId="88" fillId="4" borderId="32" xfId="0" applyFont="1" applyFill="1" applyBorder="1" applyAlignment="1">
      <alignment horizontal="center"/>
    </xf>
    <xf numFmtId="0" fontId="81" fillId="4" borderId="18" xfId="0" applyFont="1" applyFill="1" applyBorder="1" applyAlignment="1">
      <alignment horizontal="center" vertical="center"/>
    </xf>
    <xf numFmtId="0" fontId="88" fillId="4" borderId="19" xfId="0" applyFont="1" applyFill="1" applyBorder="1" applyAlignment="1">
      <alignment horizontal="center" vertical="center"/>
    </xf>
    <xf numFmtId="0" fontId="81" fillId="4" borderId="20" xfId="0" applyFont="1" applyFill="1" applyBorder="1" applyAlignment="1">
      <alignment horizontal="center"/>
    </xf>
    <xf numFmtId="0" fontId="81" fillId="4" borderId="21" xfId="0" applyFont="1" applyFill="1" applyBorder="1" applyAlignment="1">
      <alignment horizontal="center"/>
    </xf>
    <xf numFmtId="0" fontId="81" fillId="4" borderId="31" xfId="0" applyFont="1" applyFill="1" applyBorder="1" applyAlignment="1">
      <alignment horizontal="center"/>
    </xf>
    <xf numFmtId="0" fontId="89" fillId="0" borderId="22" xfId="0" applyFont="1" applyBorder="1" applyAlignment="1">
      <alignment horizontal="center" vertical="center"/>
    </xf>
    <xf numFmtId="0" fontId="90" fillId="2" borderId="13" xfId="0" applyFont="1" applyFill="1" applyBorder="1" applyAlignment="1">
      <alignment vertical="center" wrapText="1"/>
    </xf>
    <xf numFmtId="0" fontId="91" fillId="2" borderId="16" xfId="0" applyFont="1" applyFill="1" applyBorder="1" applyAlignment="1">
      <alignment horizontal="center" vertical="center" wrapText="1"/>
    </xf>
    <xf numFmtId="0" fontId="89" fillId="2" borderId="16" xfId="0" applyFont="1" applyFill="1" applyBorder="1" applyAlignment="1">
      <alignment horizontal="center"/>
    </xf>
    <xf numFmtId="0" fontId="89" fillId="2" borderId="23" xfId="0" applyFont="1" applyFill="1" applyBorder="1" applyAlignment="1">
      <alignment horizontal="center"/>
    </xf>
    <xf numFmtId="0" fontId="92" fillId="0" borderId="6" xfId="0" applyFont="1" applyBorder="1" applyAlignment="1">
      <alignment horizontal="center"/>
    </xf>
    <xf numFmtId="0" fontId="93" fillId="2" borderId="7" xfId="0" applyFont="1" applyFill="1" applyBorder="1"/>
    <xf numFmtId="0" fontId="94" fillId="2" borderId="8" xfId="0" applyFont="1" applyFill="1" applyBorder="1"/>
    <xf numFmtId="0" fontId="94" fillId="2" borderId="8" xfId="0" applyFont="1" applyFill="1" applyBorder="1" applyAlignment="1">
      <alignment horizontal="center"/>
    </xf>
    <xf numFmtId="0" fontId="94" fillId="2" borderId="9" xfId="0" applyFont="1" applyFill="1" applyBorder="1" applyAlignment="1">
      <alignment horizontal="center"/>
    </xf>
    <xf numFmtId="0" fontId="94" fillId="0" borderId="6" xfId="0" applyFont="1" applyBorder="1" applyAlignment="1">
      <alignment horizontal="center"/>
    </xf>
    <xf numFmtId="181" fontId="92" fillId="2" borderId="8" xfId="0" applyNumberFormat="1" applyFont="1" applyFill="1" applyBorder="1"/>
    <xf numFmtId="0" fontId="94" fillId="2" borderId="8" xfId="0" applyNumberFormat="1" applyFont="1" applyFill="1" applyBorder="1" applyAlignment="1">
      <alignment horizontal="center"/>
    </xf>
    <xf numFmtId="0" fontId="94" fillId="2" borderId="9" xfId="0" applyNumberFormat="1" applyFont="1" applyFill="1" applyBorder="1" applyAlignment="1">
      <alignment horizontal="center"/>
    </xf>
    <xf numFmtId="0" fontId="94" fillId="0" borderId="32" xfId="0" applyFont="1" applyBorder="1" applyAlignment="1">
      <alignment horizontal="center"/>
    </xf>
    <xf numFmtId="0" fontId="93" fillId="2" borderId="33" xfId="0" applyFont="1" applyFill="1" applyBorder="1"/>
    <xf numFmtId="0" fontId="92" fillId="2" borderId="34" xfId="0" applyFont="1" applyFill="1" applyBorder="1"/>
    <xf numFmtId="49" fontId="95" fillId="2" borderId="34" xfId="0" applyNumberFormat="1" applyFont="1" applyFill="1" applyBorder="1" applyAlignment="1">
      <alignment horizontal="center"/>
    </xf>
    <xf numFmtId="49" fontId="94" fillId="2" borderId="34" xfId="0" applyNumberFormat="1" applyFont="1" applyFill="1" applyBorder="1" applyAlignment="1">
      <alignment horizontal="center"/>
    </xf>
    <xf numFmtId="49" fontId="94" fillId="2" borderId="36" xfId="0" applyNumberFormat="1" applyFont="1" applyFill="1" applyBorder="1" applyAlignment="1">
      <alignment horizontal="center"/>
    </xf>
    <xf numFmtId="0" fontId="96" fillId="0" borderId="24" xfId="0" applyFont="1" applyBorder="1" applyAlignment="1">
      <alignment horizontal="center"/>
    </xf>
    <xf numFmtId="0" fontId="97" fillId="2" borderId="25" xfId="0" applyFont="1" applyFill="1" applyBorder="1"/>
    <xf numFmtId="0" fontId="98" fillId="2" borderId="26" xfId="0" applyFont="1" applyFill="1" applyBorder="1"/>
    <xf numFmtId="49" fontId="98" fillId="2" borderId="26" xfId="0" applyNumberFormat="1" applyFont="1" applyFill="1" applyBorder="1" applyAlignment="1">
      <alignment horizontal="center"/>
    </xf>
    <xf numFmtId="49" fontId="98" fillId="2" borderId="27" xfId="0" applyNumberFormat="1" applyFont="1" applyFill="1" applyBorder="1" applyAlignment="1">
      <alignment horizontal="center"/>
    </xf>
    <xf numFmtId="0" fontId="94" fillId="0" borderId="24" xfId="0" applyFont="1" applyBorder="1" applyAlignment="1">
      <alignment horizontal="center"/>
    </xf>
    <xf numFmtId="0" fontId="99" fillId="2" borderId="25" xfId="0" applyFont="1" applyFill="1" applyBorder="1"/>
    <xf numFmtId="0" fontId="92" fillId="2" borderId="26" xfId="0" applyFont="1" applyFill="1" applyBorder="1"/>
    <xf numFmtId="49" fontId="94" fillId="2" borderId="26" xfId="0" applyNumberFormat="1" applyFont="1" applyFill="1" applyBorder="1" applyAlignment="1">
      <alignment horizontal="center"/>
    </xf>
    <xf numFmtId="49" fontId="94" fillId="2" borderId="28" xfId="0" applyNumberFormat="1" applyFont="1" applyFill="1" applyBorder="1" applyAlignment="1">
      <alignment horizontal="center"/>
    </xf>
    <xf numFmtId="49" fontId="94" fillId="2" borderId="27" xfId="0" applyNumberFormat="1" applyFont="1" applyFill="1" applyBorder="1" applyAlignment="1">
      <alignment horizontal="center"/>
    </xf>
    <xf numFmtId="0" fontId="92" fillId="2" borderId="1" xfId="0" applyFont="1" applyFill="1" applyBorder="1" applyAlignment="1">
      <alignment horizontal="center" vertical="center"/>
    </xf>
    <xf numFmtId="0" fontId="93" fillId="2" borderId="2" xfId="0" applyFont="1" applyFill="1" applyBorder="1" applyAlignment="1">
      <alignment vertical="top" wrapText="1"/>
    </xf>
    <xf numFmtId="0" fontId="94" fillId="2" borderId="3" xfId="0" applyFont="1" applyFill="1" applyBorder="1" applyAlignment="1">
      <alignment wrapText="1"/>
    </xf>
    <xf numFmtId="0" fontId="94" fillId="2" borderId="3" xfId="0" applyFont="1" applyFill="1" applyBorder="1" applyAlignment="1">
      <alignment horizontal="center" vertical="center" wrapText="1"/>
    </xf>
    <xf numFmtId="0" fontId="94" fillId="2" borderId="4" xfId="0" applyFont="1" applyFill="1" applyBorder="1" applyAlignment="1">
      <alignment horizontal="center" vertical="center" wrapText="1"/>
    </xf>
    <xf numFmtId="182" fontId="94" fillId="2" borderId="3" xfId="0" applyNumberFormat="1" applyFont="1" applyFill="1" applyBorder="1" applyAlignment="1">
      <alignment horizontal="center" vertical="center" wrapText="1"/>
    </xf>
    <xf numFmtId="182" fontId="94" fillId="2" borderId="5" xfId="0" applyNumberFormat="1" applyFont="1" applyFill="1" applyBorder="1" applyAlignment="1">
      <alignment horizontal="center" vertical="center" wrapText="1"/>
    </xf>
    <xf numFmtId="0" fontId="100" fillId="0" borderId="6" xfId="0" applyFont="1" applyBorder="1" applyAlignment="1">
      <alignment horizontal="center" vertical="center"/>
    </xf>
    <xf numFmtId="0" fontId="85" fillId="2" borderId="2" xfId="0" applyFont="1" applyFill="1" applyBorder="1" applyAlignment="1">
      <alignment vertical="center" wrapText="1"/>
    </xf>
    <xf numFmtId="0" fontId="101" fillId="2" borderId="3" xfId="0" applyFont="1" applyFill="1" applyBorder="1"/>
    <xf numFmtId="0" fontId="100" fillId="2" borderId="8" xfId="0" applyFont="1" applyFill="1" applyBorder="1" applyAlignment="1">
      <alignment horizontal="center" vertical="center"/>
    </xf>
    <xf numFmtId="0" fontId="100" fillId="2" borderId="29" xfId="0" applyFont="1" applyFill="1" applyBorder="1" applyAlignment="1">
      <alignment horizontal="center" vertical="center"/>
    </xf>
    <xf numFmtId="0" fontId="100" fillId="2" borderId="9" xfId="0" applyFont="1" applyFill="1" applyBorder="1" applyAlignment="1">
      <alignment horizontal="center" vertical="center"/>
    </xf>
    <xf numFmtId="0" fontId="96" fillId="0" borderId="6" xfId="0" applyFont="1" applyBorder="1" applyAlignment="1">
      <alignment horizontal="center" vertical="center"/>
    </xf>
    <xf numFmtId="0" fontId="90" fillId="2" borderId="7" xfId="0" applyFont="1" applyFill="1" applyBorder="1" applyAlignment="1">
      <alignment vertical="center" wrapText="1"/>
    </xf>
    <xf numFmtId="0" fontId="101" fillId="2" borderId="8" xfId="0" applyFont="1" applyFill="1" applyBorder="1" applyAlignment="1">
      <alignment wrapText="1"/>
    </xf>
    <xf numFmtId="0" fontId="100" fillId="2" borderId="8" xfId="0" applyFont="1" applyFill="1" applyBorder="1" applyAlignment="1">
      <alignment horizontal="center" wrapText="1"/>
    </xf>
    <xf numFmtId="0" fontId="100" fillId="2" borderId="29" xfId="0" applyFont="1" applyFill="1" applyBorder="1" applyAlignment="1">
      <alignment horizontal="center" wrapText="1"/>
    </xf>
    <xf numFmtId="0" fontId="100" fillId="2" borderId="9" xfId="0" applyFont="1" applyFill="1" applyBorder="1" applyAlignment="1">
      <alignment horizontal="center" wrapText="1"/>
    </xf>
    <xf numFmtId="0" fontId="101" fillId="2" borderId="7" xfId="0" applyFont="1" applyFill="1" applyBorder="1" applyAlignment="1">
      <alignment vertical="center" wrapText="1"/>
    </xf>
    <xf numFmtId="49" fontId="98" fillId="2" borderId="8" xfId="0" applyNumberFormat="1" applyFont="1" applyFill="1" applyBorder="1" applyAlignment="1">
      <alignment horizontal="center" wrapText="1"/>
    </xf>
    <xf numFmtId="49" fontId="98" fillId="2" borderId="29" xfId="0" applyNumberFormat="1" applyFont="1" applyFill="1" applyBorder="1" applyAlignment="1">
      <alignment horizontal="center" wrapText="1"/>
    </xf>
    <xf numFmtId="49" fontId="98" fillId="2" borderId="9" xfId="0" applyNumberFormat="1" applyFont="1" applyFill="1" applyBorder="1" applyAlignment="1">
      <alignment horizontal="center" wrapText="1"/>
    </xf>
    <xf numFmtId="0" fontId="93" fillId="2" borderId="2" xfId="0" applyFont="1" applyFill="1" applyBorder="1"/>
    <xf numFmtId="0" fontId="102" fillId="2" borderId="3" xfId="0" applyFont="1" applyFill="1" applyBorder="1"/>
    <xf numFmtId="0" fontId="92" fillId="2" borderId="3" xfId="0" applyFont="1" applyFill="1" applyBorder="1" applyAlignment="1">
      <alignment horizontal="center"/>
    </xf>
    <xf numFmtId="0" fontId="92" fillId="2" borderId="8" xfId="0" applyFont="1" applyFill="1" applyBorder="1"/>
    <xf numFmtId="0" fontId="94" fillId="0" borderId="30" xfId="0" applyFont="1" applyBorder="1" applyAlignment="1">
      <alignment horizontal="center" vertical="center"/>
    </xf>
    <xf numFmtId="0" fontId="93" fillId="2" borderId="18" xfId="0" applyFont="1" applyFill="1" applyBorder="1"/>
    <xf numFmtId="0" fontId="92" fillId="2" borderId="21" xfId="0" applyFont="1" applyFill="1" applyBorder="1"/>
    <xf numFmtId="0" fontId="94" fillId="2" borderId="21" xfId="0" applyFont="1" applyFill="1" applyBorder="1" applyAlignment="1">
      <alignment horizontal="center"/>
    </xf>
    <xf numFmtId="0" fontId="94" fillId="2" borderId="19" xfId="0" applyFont="1" applyFill="1" applyBorder="1" applyAlignment="1">
      <alignment horizontal="center"/>
    </xf>
    <xf numFmtId="0" fontId="94" fillId="2" borderId="31" xfId="0" applyFont="1" applyFill="1" applyBorder="1" applyAlignment="1">
      <alignment horizontal="center"/>
    </xf>
    <xf numFmtId="0" fontId="94" fillId="2" borderId="26" xfId="0" applyFont="1" applyFill="1" applyBorder="1" applyAlignment="1">
      <alignment horizontal="center"/>
    </xf>
    <xf numFmtId="0" fontId="94" fillId="2" borderId="28" xfId="0" applyFont="1" applyFill="1" applyBorder="1" applyAlignment="1">
      <alignment horizontal="center"/>
    </xf>
    <xf numFmtId="0" fontId="94" fillId="2" borderId="24" xfId="0" applyFont="1" applyFill="1" applyBorder="1" applyAlignment="1">
      <alignment horizontal="center"/>
    </xf>
    <xf numFmtId="0" fontId="92" fillId="0" borderId="1" xfId="0" applyFont="1" applyFill="1" applyBorder="1" applyAlignment="1">
      <alignment horizontal="center" vertical="center"/>
    </xf>
    <xf numFmtId="0" fontId="94" fillId="2" borderId="3" xfId="0" applyFont="1" applyFill="1" applyBorder="1"/>
    <xf numFmtId="0" fontId="94" fillId="2" borderId="3" xfId="0" applyFont="1" applyFill="1" applyBorder="1" applyAlignment="1">
      <alignment horizontal="center"/>
    </xf>
    <xf numFmtId="0" fontId="94" fillId="2" borderId="5" xfId="0" applyFont="1" applyFill="1" applyBorder="1" applyAlignment="1">
      <alignment horizontal="center"/>
    </xf>
    <xf numFmtId="0" fontId="93" fillId="2" borderId="7" xfId="0" applyFont="1" applyFill="1" applyBorder="1" applyAlignment="1">
      <alignment vertical="center" wrapText="1"/>
    </xf>
    <xf numFmtId="0" fontId="92" fillId="2" borderId="8" xfId="0" applyFont="1" applyFill="1" applyBorder="1" applyAlignment="1">
      <alignment wrapText="1"/>
    </xf>
    <xf numFmtId="49" fontId="94" fillId="2" borderId="8" xfId="0" applyNumberFormat="1" applyFont="1" applyFill="1" applyBorder="1" applyAlignment="1">
      <alignment horizontal="center" vertical="center" wrapText="1"/>
    </xf>
    <xf numFmtId="49" fontId="94" fillId="2" borderId="29" xfId="0" applyNumberFormat="1" applyFont="1" applyFill="1" applyBorder="1" applyAlignment="1">
      <alignment horizontal="center" vertical="center" wrapText="1"/>
    </xf>
    <xf numFmtId="49" fontId="94" fillId="2" borderId="9" xfId="0" applyNumberFormat="1" applyFont="1" applyFill="1" applyBorder="1" applyAlignment="1">
      <alignment horizontal="center" vertical="center" wrapText="1"/>
    </xf>
    <xf numFmtId="0" fontId="92" fillId="0" borderId="17" xfId="0" applyFont="1" applyBorder="1" applyAlignment="1">
      <alignment horizontal="center"/>
    </xf>
    <xf numFmtId="0" fontId="93" fillId="2" borderId="49" xfId="0" applyFont="1" applyFill="1" applyBorder="1" applyAlignment="1">
      <alignment vertical="center" wrapText="1"/>
    </xf>
    <xf numFmtId="0" fontId="92" fillId="2" borderId="50" xfId="0" applyFont="1" applyFill="1" applyBorder="1" applyAlignment="1">
      <alignment wrapText="1"/>
    </xf>
    <xf numFmtId="49" fontId="94" fillId="2" borderId="50" xfId="0" applyNumberFormat="1" applyFont="1" applyFill="1" applyBorder="1" applyAlignment="1">
      <alignment horizontal="center" vertical="center" wrapText="1"/>
    </xf>
    <xf numFmtId="49" fontId="94" fillId="2" borderId="47" xfId="0" applyNumberFormat="1" applyFont="1" applyFill="1" applyBorder="1" applyAlignment="1">
      <alignment horizontal="center" vertical="center" wrapText="1"/>
    </xf>
    <xf numFmtId="49" fontId="94" fillId="2" borderId="51" xfId="0" applyNumberFormat="1" applyFont="1" applyFill="1" applyBorder="1" applyAlignment="1">
      <alignment horizontal="center" vertical="center" wrapText="1"/>
    </xf>
    <xf numFmtId="0" fontId="94" fillId="0" borderId="24" xfId="0" applyFont="1" applyBorder="1" applyAlignment="1">
      <alignment horizontal="center" wrapText="1"/>
    </xf>
    <xf numFmtId="0" fontId="94" fillId="2" borderId="27" xfId="0" applyFont="1" applyFill="1" applyBorder="1" applyAlignment="1">
      <alignment horizontal="center"/>
    </xf>
    <xf numFmtId="0" fontId="94" fillId="0" borderId="22" xfId="0" applyFont="1" applyBorder="1" applyAlignment="1">
      <alignment horizontal="center" vertical="center" wrapText="1"/>
    </xf>
    <xf numFmtId="0" fontId="93" fillId="2" borderId="13" xfId="0" applyFont="1" applyFill="1" applyBorder="1" applyAlignment="1">
      <alignment vertical="center" wrapText="1"/>
    </xf>
    <xf numFmtId="0" fontId="92" fillId="2" borderId="16" xfId="0" applyFont="1" applyFill="1" applyBorder="1" applyAlignment="1">
      <alignment wrapText="1"/>
    </xf>
    <xf numFmtId="0" fontId="94" fillId="2" borderId="16" xfId="0" applyFont="1" applyFill="1" applyBorder="1" applyAlignment="1">
      <alignment horizontal="center" vertical="center"/>
    </xf>
    <xf numFmtId="0" fontId="94" fillId="2" borderId="14" xfId="0" applyFont="1" applyFill="1" applyBorder="1" applyAlignment="1">
      <alignment horizontal="center" vertical="center"/>
    </xf>
    <xf numFmtId="49" fontId="92" fillId="2" borderId="16" xfId="0" applyNumberFormat="1" applyFont="1" applyFill="1" applyBorder="1" applyAlignment="1">
      <alignment horizontal="center" vertical="center" wrapText="1"/>
    </xf>
    <xf numFmtId="49" fontId="103" fillId="2" borderId="23" xfId="0" applyNumberFormat="1" applyFont="1" applyFill="1" applyBorder="1" applyAlignment="1">
      <alignment horizontal="center" vertical="center" wrapText="1"/>
    </xf>
    <xf numFmtId="0" fontId="94" fillId="0" borderId="1" xfId="0" applyFont="1" applyBorder="1" applyAlignment="1">
      <alignment horizontal="center" vertical="center" wrapText="1"/>
    </xf>
    <xf numFmtId="0" fontId="93" fillId="2" borderId="2" xfId="0" applyFont="1" applyFill="1" applyBorder="1" applyAlignment="1">
      <alignment vertical="center" wrapText="1"/>
    </xf>
    <xf numFmtId="0" fontId="92" fillId="2" borderId="3" xfId="0" applyFont="1" applyFill="1" applyBorder="1" applyAlignment="1">
      <alignment wrapText="1"/>
    </xf>
    <xf numFmtId="0" fontId="94" fillId="2" borderId="3" xfId="0" applyFont="1" applyFill="1" applyBorder="1" applyAlignment="1">
      <alignment horizontal="center" vertical="center"/>
    </xf>
    <xf numFmtId="0" fontId="94" fillId="2" borderId="4" xfId="0" applyFont="1" applyFill="1" applyBorder="1" applyAlignment="1">
      <alignment horizontal="center" vertical="center"/>
    </xf>
    <xf numFmtId="49" fontId="92" fillId="2" borderId="3" xfId="0" applyNumberFormat="1" applyFont="1" applyFill="1" applyBorder="1" applyAlignment="1">
      <alignment horizontal="center" vertical="center" wrapText="1"/>
    </xf>
    <xf numFmtId="49" fontId="92" fillId="2" borderId="5" xfId="0" applyNumberFormat="1" applyFont="1" applyFill="1" applyBorder="1" applyAlignment="1">
      <alignment horizontal="center" vertical="center" wrapText="1"/>
    </xf>
    <xf numFmtId="0" fontId="94" fillId="0" borderId="1" xfId="0" applyFont="1" applyBorder="1" applyAlignment="1">
      <alignment horizontal="center"/>
    </xf>
    <xf numFmtId="0" fontId="92" fillId="2" borderId="3" xfId="0" applyFont="1" applyFill="1" applyBorder="1"/>
    <xf numFmtId="0" fontId="94" fillId="2" borderId="8" xfId="0" applyFont="1" applyFill="1" applyBorder="1" applyAlignment="1">
      <alignment wrapText="1"/>
    </xf>
    <xf numFmtId="49" fontId="94" fillId="2" borderId="8" xfId="0" applyNumberFormat="1" applyFont="1" applyFill="1" applyBorder="1" applyAlignment="1">
      <alignment horizontal="center" wrapText="1"/>
    </xf>
    <xf numFmtId="49" fontId="94" fillId="2" borderId="29" xfId="0" applyNumberFormat="1" applyFont="1" applyFill="1" applyBorder="1" applyAlignment="1">
      <alignment horizontal="center" wrapText="1"/>
    </xf>
    <xf numFmtId="49" fontId="94" fillId="2" borderId="9" xfId="0" applyNumberFormat="1" applyFont="1" applyFill="1" applyBorder="1" applyAlignment="1">
      <alignment horizontal="center" wrapText="1"/>
    </xf>
    <xf numFmtId="0" fontId="92" fillId="0" borderId="0" xfId="0" applyFont="1" applyBorder="1" applyAlignment="1">
      <alignment horizontal="center"/>
    </xf>
    <xf numFmtId="0" fontId="93" fillId="2" borderId="0" xfId="0" applyFont="1" applyFill="1" applyBorder="1" applyAlignment="1">
      <alignment vertical="top" wrapText="1"/>
    </xf>
    <xf numFmtId="0" fontId="94" fillId="2" borderId="0" xfId="0" applyFont="1" applyFill="1" applyBorder="1" applyAlignment="1">
      <alignment wrapText="1"/>
    </xf>
    <xf numFmtId="49" fontId="92" fillId="2" borderId="0" xfId="0" applyNumberFormat="1" applyFont="1" applyFill="1" applyBorder="1" applyAlignment="1">
      <alignment horizontal="center" vertical="top" wrapText="1"/>
    </xf>
    <xf numFmtId="0" fontId="101" fillId="2" borderId="0" xfId="0" applyFont="1" applyFill="1" applyBorder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2"/>
  <sheetViews>
    <sheetView tabSelected="1" zoomScale="70" zoomScaleNormal="70" workbookViewId="0">
      <selection activeCell="T11" sqref="T11"/>
    </sheetView>
  </sheetViews>
  <sheetFormatPr defaultColWidth="9" defaultRowHeight="15" outlineLevelCol="7"/>
  <cols>
    <col min="1" max="1" width="10.5714285714286" customWidth="1"/>
    <col min="2" max="2" width="40" customWidth="1"/>
    <col min="3" max="3" width="20.4285714285714" customWidth="1"/>
    <col min="4" max="4" width="16.2857142857143" customWidth="1"/>
    <col min="5" max="5" width="16.1428571428571" customWidth="1"/>
    <col min="6" max="6" width="15.8571428571429" customWidth="1"/>
    <col min="7" max="7" width="18.2857142857143" customWidth="1"/>
    <col min="8" max="8" width="0.571428571428571" customWidth="1"/>
    <col min="9" max="9" width="13.4285714285714" customWidth="1"/>
    <col min="10" max="10" width="18.1428571428571" customWidth="1"/>
    <col min="11" max="11" width="16.1428571428571" customWidth="1"/>
    <col min="12" max="12" width="15.8571428571429" customWidth="1"/>
    <col min="13" max="13" width="16.7142857142857" customWidth="1"/>
    <col min="14" max="14" width="15.2857142857143" customWidth="1"/>
  </cols>
  <sheetData>
    <row r="1" ht="18.75" spans="1:8">
      <c r="A1" s="14"/>
      <c r="B1" s="131"/>
      <c r="C1" s="131"/>
      <c r="D1" s="40"/>
      <c r="E1" s="40"/>
      <c r="F1" s="40"/>
      <c r="G1" s="40"/>
      <c r="H1" s="40"/>
    </row>
    <row r="2" ht="36.75" spans="1:8">
      <c r="B2" s="649" t="s">
        <v>0</v>
      </c>
      <c r="C2" s="650"/>
      <c r="D2" s="650"/>
      <c r="E2" s="650"/>
      <c r="F2" s="650"/>
      <c r="G2" s="651"/>
      <c r="H2" s="132"/>
    </row>
    <row r="3" ht="36.75" spans="1:8">
      <c r="B3" s="649"/>
      <c r="C3" s="652" t="s">
        <v>1</v>
      </c>
      <c r="D3" s="653" t="s">
        <v>2</v>
      </c>
      <c r="E3" s="654"/>
      <c r="F3" s="651"/>
      <c r="G3" s="651"/>
    </row>
    <row r="4" ht="26.25" spans="1:8">
      <c r="B4" s="655" t="s">
        <v>3</v>
      </c>
      <c r="C4" s="656"/>
      <c r="D4" s="657"/>
      <c r="E4" s="657"/>
      <c r="F4" s="651"/>
      <c r="G4" s="651"/>
    </row>
    <row r="5" spans="1:8">
      <c r="B5" s="249"/>
      <c r="C5" s="249"/>
      <c r="D5" s="249"/>
      <c r="E5" s="249"/>
      <c r="F5" s="249"/>
      <c r="G5" s="249"/>
    </row>
    <row r="6" ht="23.25" spans="1:8">
      <c r="A6" s="658" t="s">
        <v>4</v>
      </c>
      <c r="B6" s="659" t="s">
        <v>5</v>
      </c>
      <c r="C6" s="660" t="s">
        <v>6</v>
      </c>
      <c r="D6" s="661" t="s">
        <v>7</v>
      </c>
      <c r="E6" s="662"/>
      <c r="F6" s="662" t="s">
        <v>8</v>
      </c>
      <c r="G6" s="663" t="s">
        <v>8</v>
      </c>
    </row>
    <row r="7" ht="28" customHeight="1" spans="1:8">
      <c r="A7" s="664"/>
      <c r="B7" s="665"/>
      <c r="C7" s="666"/>
      <c r="D7" s="667" t="s">
        <v>9</v>
      </c>
      <c r="E7" s="668" t="s">
        <v>10</v>
      </c>
      <c r="F7" s="667" t="s">
        <v>9</v>
      </c>
      <c r="G7" s="669" t="s">
        <v>10</v>
      </c>
    </row>
    <row r="8" ht="42" customHeight="1" spans="1:8">
      <c r="A8" s="670">
        <v>232</v>
      </c>
      <c r="B8" s="671" t="s">
        <v>11</v>
      </c>
      <c r="C8" s="672" t="s">
        <v>12</v>
      </c>
      <c r="D8" s="673" t="s">
        <v>13</v>
      </c>
      <c r="E8" s="673" t="s">
        <v>14</v>
      </c>
      <c r="F8" s="673" t="s">
        <v>15</v>
      </c>
      <c r="G8" s="674" t="s">
        <v>16</v>
      </c>
    </row>
    <row r="9" ht="26.25" spans="1:8">
      <c r="A9" s="675">
        <v>465</v>
      </c>
      <c r="B9" s="676" t="s">
        <v>17</v>
      </c>
      <c r="C9" s="677"/>
      <c r="D9" s="678">
        <v>170</v>
      </c>
      <c r="E9" s="678">
        <v>180</v>
      </c>
      <c r="F9" s="678">
        <v>74.8</v>
      </c>
      <c r="G9" s="679">
        <v>79.2</v>
      </c>
    </row>
    <row r="10" ht="26.25" spans="1:8">
      <c r="A10" s="680">
        <v>1</v>
      </c>
      <c r="B10" s="676" t="s">
        <v>18</v>
      </c>
      <c r="C10" s="681"/>
      <c r="D10" s="682">
        <v>35</v>
      </c>
      <c r="E10" s="682">
        <v>45</v>
      </c>
      <c r="F10" s="682">
        <v>78</v>
      </c>
      <c r="G10" s="683">
        <v>100</v>
      </c>
    </row>
    <row r="11" ht="27" spans="1:8">
      <c r="A11" s="684"/>
      <c r="B11" s="685"/>
      <c r="C11" s="686"/>
      <c r="D11" s="687"/>
      <c r="E11" s="688"/>
      <c r="F11" s="687"/>
      <c r="G11" s="689"/>
    </row>
    <row r="12" ht="27" spans="1:8">
      <c r="A12" s="690">
        <v>399</v>
      </c>
      <c r="B12" s="691" t="s">
        <v>19</v>
      </c>
      <c r="C12" s="692"/>
      <c r="D12" s="693" t="s">
        <v>20</v>
      </c>
      <c r="E12" s="693" t="s">
        <v>20</v>
      </c>
      <c r="F12" s="693" t="s">
        <v>21</v>
      </c>
      <c r="G12" s="694" t="s">
        <v>21</v>
      </c>
    </row>
    <row r="13" ht="13.5" customHeight="1" spans="1:8">
      <c r="A13" s="695"/>
      <c r="B13" s="696" t="s">
        <v>22</v>
      </c>
      <c r="C13" s="697"/>
      <c r="D13" s="698"/>
      <c r="E13" s="699"/>
      <c r="F13" s="698"/>
      <c r="G13" s="700"/>
    </row>
    <row r="14" ht="1.5" customHeight="1" spans="1:8">
      <c r="A14" s="701">
        <v>104</v>
      </c>
      <c r="B14" s="702" t="s">
        <v>23</v>
      </c>
      <c r="C14" s="703"/>
      <c r="D14" s="704">
        <v>150</v>
      </c>
      <c r="E14" s="705">
        <v>180</v>
      </c>
      <c r="F14" s="706">
        <v>93.1</v>
      </c>
      <c r="G14" s="707">
        <v>111.7</v>
      </c>
    </row>
    <row r="15" ht="52.5" spans="1:8">
      <c r="A15" s="708" t="s">
        <v>24</v>
      </c>
      <c r="B15" s="709" t="s">
        <v>25</v>
      </c>
      <c r="C15" s="710"/>
      <c r="D15" s="711">
        <v>150</v>
      </c>
      <c r="E15" s="712">
        <v>180</v>
      </c>
      <c r="F15" s="711">
        <v>141.2</v>
      </c>
      <c r="G15" s="713">
        <v>169.4</v>
      </c>
    </row>
    <row r="16" ht="25.5" spans="1:8">
      <c r="A16" s="714">
        <v>202</v>
      </c>
      <c r="B16" s="715" t="s">
        <v>26</v>
      </c>
      <c r="C16" s="716"/>
      <c r="D16" s="717">
        <v>110</v>
      </c>
      <c r="E16" s="718">
        <v>120</v>
      </c>
      <c r="F16" s="717">
        <v>194</v>
      </c>
      <c r="G16" s="719">
        <v>211.7</v>
      </c>
    </row>
    <row r="17" ht="46.5" spans="1:7">
      <c r="A17" s="708">
        <v>356</v>
      </c>
      <c r="B17" s="720" t="s">
        <v>27</v>
      </c>
      <c r="C17" s="716" t="s">
        <v>28</v>
      </c>
      <c r="D17" s="721" t="s">
        <v>29</v>
      </c>
      <c r="E17" s="722" t="s">
        <v>30</v>
      </c>
      <c r="F17" s="721" t="s">
        <v>31</v>
      </c>
      <c r="G17" s="723" t="s">
        <v>32</v>
      </c>
    </row>
    <row r="18" ht="26.25" spans="1:7">
      <c r="A18" s="675">
        <v>148</v>
      </c>
      <c r="B18" s="724" t="s">
        <v>33</v>
      </c>
      <c r="C18" s="725"/>
      <c r="D18" s="726">
        <v>20</v>
      </c>
      <c r="E18" s="726">
        <v>40</v>
      </c>
      <c r="F18" s="726">
        <v>2.2</v>
      </c>
      <c r="G18" s="726">
        <v>4.4</v>
      </c>
    </row>
    <row r="19" ht="26.25" spans="1:7">
      <c r="A19" s="680">
        <v>1</v>
      </c>
      <c r="B19" s="676" t="s">
        <v>34</v>
      </c>
      <c r="C19" s="727"/>
      <c r="D19" s="678">
        <v>40</v>
      </c>
      <c r="E19" s="678">
        <v>50</v>
      </c>
      <c r="F19" s="678">
        <v>75.2</v>
      </c>
      <c r="G19" s="679">
        <v>94</v>
      </c>
    </row>
    <row r="20" ht="27" spans="1:7">
      <c r="A20" s="728">
        <v>495</v>
      </c>
      <c r="B20" s="729" t="s">
        <v>35</v>
      </c>
      <c r="C20" s="730"/>
      <c r="D20" s="731">
        <v>150</v>
      </c>
      <c r="E20" s="732">
        <v>200</v>
      </c>
      <c r="F20" s="731">
        <v>63</v>
      </c>
      <c r="G20" s="733">
        <v>75.6</v>
      </c>
    </row>
    <row r="21" ht="27" spans="1:7">
      <c r="A21" s="695"/>
      <c r="B21" s="696" t="s">
        <v>36</v>
      </c>
      <c r="C21" s="697"/>
      <c r="D21" s="734"/>
      <c r="E21" s="734"/>
      <c r="F21" s="735"/>
      <c r="G21" s="736"/>
    </row>
    <row r="22" ht="26.25" spans="1:7">
      <c r="A22" s="737">
        <v>470</v>
      </c>
      <c r="B22" s="724" t="s">
        <v>37</v>
      </c>
      <c r="C22" s="738"/>
      <c r="D22" s="739">
        <v>150</v>
      </c>
      <c r="E22" s="739">
        <v>150</v>
      </c>
      <c r="F22" s="739">
        <v>75.75</v>
      </c>
      <c r="G22" s="740">
        <v>75.75</v>
      </c>
    </row>
    <row r="23" ht="26.25" spans="1:7">
      <c r="A23" s="675">
        <v>82</v>
      </c>
      <c r="B23" s="741" t="s">
        <v>38</v>
      </c>
      <c r="C23" s="742"/>
      <c r="D23" s="743" t="s">
        <v>39</v>
      </c>
      <c r="E23" s="744" t="s">
        <v>20</v>
      </c>
      <c r="F23" s="743" t="s">
        <v>40</v>
      </c>
      <c r="G23" s="745" t="s">
        <v>41</v>
      </c>
    </row>
    <row r="24" ht="27" spans="1:7">
      <c r="A24" s="746"/>
      <c r="B24" s="747"/>
      <c r="C24" s="748"/>
      <c r="D24" s="749"/>
      <c r="E24" s="750"/>
      <c r="F24" s="749"/>
      <c r="G24" s="751"/>
    </row>
    <row r="25" ht="27" spans="1:7">
      <c r="A25" s="752"/>
      <c r="B25" s="696" t="s">
        <v>42</v>
      </c>
      <c r="C25" s="697"/>
      <c r="D25" s="734"/>
      <c r="E25" s="734"/>
      <c r="F25" s="734"/>
      <c r="G25" s="753"/>
    </row>
    <row r="26" ht="26.25" spans="1:7">
      <c r="A26" s="754">
        <v>47</v>
      </c>
      <c r="B26" s="755" t="s">
        <v>43</v>
      </c>
      <c r="C26" s="756"/>
      <c r="D26" s="757">
        <v>150</v>
      </c>
      <c r="E26" s="758">
        <v>170</v>
      </c>
      <c r="F26" s="759" t="s">
        <v>44</v>
      </c>
      <c r="G26" s="760" t="s">
        <v>45</v>
      </c>
    </row>
    <row r="27" ht="26.25" spans="1:7">
      <c r="A27" s="761">
        <v>267</v>
      </c>
      <c r="B27" s="762" t="s">
        <v>46</v>
      </c>
      <c r="C27" s="763"/>
      <c r="D27" s="764">
        <v>20</v>
      </c>
      <c r="E27" s="765">
        <v>20</v>
      </c>
      <c r="F27" s="766" t="s">
        <v>47</v>
      </c>
      <c r="G27" s="767" t="s">
        <v>47</v>
      </c>
    </row>
    <row r="28" ht="26.25" spans="1:7">
      <c r="A28" s="768">
        <v>457</v>
      </c>
      <c r="B28" s="724" t="s">
        <v>48</v>
      </c>
      <c r="C28" s="769"/>
      <c r="D28" s="739">
        <v>180</v>
      </c>
      <c r="E28" s="739">
        <v>200</v>
      </c>
      <c r="F28" s="739">
        <v>34.2</v>
      </c>
      <c r="G28" s="740">
        <v>38</v>
      </c>
    </row>
    <row r="29" ht="26.25" spans="1:7">
      <c r="A29" s="680">
        <v>547</v>
      </c>
      <c r="B29" s="741" t="s">
        <v>49</v>
      </c>
      <c r="C29" s="770"/>
      <c r="D29" s="771" t="s">
        <v>50</v>
      </c>
      <c r="E29" s="772" t="s">
        <v>50</v>
      </c>
      <c r="F29" s="771" t="s">
        <v>51</v>
      </c>
      <c r="G29" s="773" t="s">
        <v>51</v>
      </c>
    </row>
    <row r="30" ht="26.25" spans="1:7">
      <c r="A30" s="774"/>
      <c r="B30" s="775" t="s">
        <v>52</v>
      </c>
      <c r="C30" s="776"/>
      <c r="D30" s="777" t="s">
        <v>53</v>
      </c>
      <c r="E30" s="777" t="s">
        <v>54</v>
      </c>
      <c r="F30" s="777" t="s">
        <v>55</v>
      </c>
      <c r="G30" s="777" t="s">
        <v>53</v>
      </c>
    </row>
    <row r="31" ht="26.25" spans="1:7">
      <c r="A31" s="774"/>
      <c r="B31" s="775"/>
      <c r="C31" s="776"/>
      <c r="D31" s="777"/>
      <c r="E31" s="777"/>
      <c r="F31" s="777"/>
      <c r="G31" s="777" t="s">
        <v>56</v>
      </c>
    </row>
    <row r="32" ht="23.25" spans="1:7">
      <c r="B32" s="778" t="s">
        <v>57</v>
      </c>
      <c r="C32" s="134"/>
      <c r="D32" s="134"/>
      <c r="E32" s="134"/>
      <c r="F32" s="648"/>
      <c r="G32" s="648"/>
    </row>
  </sheetData>
  <mergeCells count="6">
    <mergeCell ref="C2:F2"/>
    <mergeCell ref="D3:E3"/>
    <mergeCell ref="D6:E6"/>
    <mergeCell ref="A6:A7"/>
    <mergeCell ref="B6:B7"/>
    <mergeCell ref="C6:C7"/>
  </mergeCells>
  <pageMargins left="0.078740157480315" right="0.078740157480315" top="0.551181102362205" bottom="0.354330708661417" header="0.31496062992126" footer="0.31496062992126"/>
  <pageSetup paperSize="9" scale="37" orientation="portrait"/>
  <headerFooter/>
  <colBreaks count="1" manualBreakCount="1">
    <brk id="15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66"/>
  <sheetViews>
    <sheetView zoomScale="70" zoomScaleNormal="70" topLeftCell="A49" workbookViewId="0">
      <selection activeCell="K12" sqref="K12"/>
    </sheetView>
  </sheetViews>
  <sheetFormatPr defaultColWidth="9" defaultRowHeight="15"/>
  <cols>
    <col min="1" max="1" width="13.1428571428571" customWidth="1"/>
    <col min="2" max="2" width="39.5714285714286" customWidth="1"/>
    <col min="3" max="3" width="22.1428571428571" customWidth="1"/>
    <col min="4" max="4" width="16.2857142857143" customWidth="1"/>
    <col min="5" max="5" width="16.5714285714286" customWidth="1"/>
    <col min="6" max="6" width="20.1428571428571" customWidth="1"/>
    <col min="7" max="7" width="21.8571428571429" customWidth="1"/>
    <col min="8" max="8" width="3.57142857142857" customWidth="1"/>
    <col min="9" max="9" width="10.1428571428571" customWidth="1"/>
    <col min="10" max="10" width="39.5714285714286" customWidth="1"/>
    <col min="11" max="11" width="32.8571428571429" customWidth="1"/>
    <col min="12" max="13" width="11.5714285714286" customWidth="1"/>
    <col min="14" max="14" width="12.4285714285714" customWidth="1"/>
    <col min="15" max="15" width="12" customWidth="1"/>
  </cols>
  <sheetData>
    <row r="1" ht="22.5" spans="1:11">
      <c r="A1" s="14"/>
      <c r="B1" s="15" t="s">
        <v>58</v>
      </c>
      <c r="C1" s="15"/>
      <c r="D1" s="15"/>
      <c r="E1" s="15"/>
      <c r="F1" s="16"/>
      <c r="G1" s="16"/>
      <c r="H1" s="16"/>
    </row>
    <row r="2" ht="24" spans="1:11">
      <c r="A2" s="14"/>
      <c r="B2" s="17" t="s">
        <v>3</v>
      </c>
      <c r="C2" s="18"/>
      <c r="D2" s="19" t="s">
        <v>358</v>
      </c>
      <c r="E2" s="20"/>
      <c r="F2" s="21"/>
      <c r="G2" s="21"/>
      <c r="H2" s="21"/>
    </row>
    <row r="3" ht="19.5" spans="1:11">
      <c r="A3" s="14"/>
      <c r="B3" s="22"/>
      <c r="C3" s="22"/>
      <c r="D3" s="22"/>
      <c r="E3" s="22"/>
      <c r="F3" s="22"/>
      <c r="G3" s="22"/>
      <c r="H3" s="22"/>
    </row>
    <row r="4" ht="18.75" customHeight="1" spans="1:11">
      <c r="A4" s="23" t="s">
        <v>4</v>
      </c>
      <c r="B4" s="24" t="s">
        <v>5</v>
      </c>
      <c r="C4" s="25" t="s">
        <v>6</v>
      </c>
      <c r="D4" s="26" t="s">
        <v>7</v>
      </c>
      <c r="E4" s="27"/>
      <c r="F4" s="27" t="s">
        <v>8</v>
      </c>
      <c r="G4" s="27" t="s">
        <v>8</v>
      </c>
      <c r="H4" s="28"/>
    </row>
    <row r="5" ht="22.5" spans="1:11">
      <c r="A5" s="29"/>
      <c r="B5" s="30"/>
      <c r="C5" s="31"/>
      <c r="D5" s="32" t="s">
        <v>60</v>
      </c>
      <c r="E5" s="33" t="s">
        <v>61</v>
      </c>
      <c r="F5" s="32" t="s">
        <v>60</v>
      </c>
      <c r="G5" s="33" t="s">
        <v>61</v>
      </c>
      <c r="H5" s="34"/>
    </row>
    <row r="6" ht="46.5" spans="1:11">
      <c r="A6" s="35">
        <v>235</v>
      </c>
      <c r="B6" s="36" t="s">
        <v>359</v>
      </c>
      <c r="C6" s="37" t="s">
        <v>360</v>
      </c>
      <c r="D6" s="38" t="s">
        <v>13</v>
      </c>
      <c r="E6" s="38" t="s">
        <v>113</v>
      </c>
      <c r="F6" s="38" t="s">
        <v>361</v>
      </c>
      <c r="G6" s="39" t="s">
        <v>362</v>
      </c>
      <c r="H6" s="40"/>
      <c r="K6" s="41"/>
    </row>
    <row r="7" ht="52.5" spans="1:11">
      <c r="A7" s="42" t="s">
        <v>105</v>
      </c>
      <c r="B7" s="43" t="s">
        <v>106</v>
      </c>
      <c r="C7" s="44" t="s">
        <v>107</v>
      </c>
      <c r="D7" s="45" t="s">
        <v>125</v>
      </c>
      <c r="E7" s="45" t="s">
        <v>114</v>
      </c>
      <c r="F7" s="45" t="s">
        <v>126</v>
      </c>
      <c r="G7" s="46" t="s">
        <v>127</v>
      </c>
      <c r="H7" s="40"/>
    </row>
    <row r="8" ht="34.5" customHeight="1" spans="1:11">
      <c r="A8" s="47">
        <v>1</v>
      </c>
      <c r="B8" s="48" t="s">
        <v>172</v>
      </c>
      <c r="C8" s="49"/>
      <c r="D8" s="50">
        <v>35</v>
      </c>
      <c r="E8" s="50">
        <v>45</v>
      </c>
      <c r="F8" s="50">
        <v>78</v>
      </c>
      <c r="G8" s="51">
        <v>100</v>
      </c>
      <c r="H8" s="40"/>
    </row>
    <row r="9" ht="29.25" spans="1:11">
      <c r="A9" s="52">
        <v>82</v>
      </c>
      <c r="B9" s="53" t="s">
        <v>129</v>
      </c>
      <c r="C9" s="54"/>
      <c r="D9" s="55" t="s">
        <v>20</v>
      </c>
      <c r="E9" s="55">
        <v>100</v>
      </c>
      <c r="F9" s="55" t="s">
        <v>41</v>
      </c>
      <c r="G9" s="56" t="s">
        <v>41</v>
      </c>
      <c r="H9" s="40"/>
    </row>
    <row r="10" ht="29.25" spans="1:11">
      <c r="A10" s="47"/>
      <c r="B10" s="53" t="s">
        <v>22</v>
      </c>
      <c r="C10" s="54"/>
      <c r="D10" s="57"/>
      <c r="E10" s="58"/>
      <c r="F10" s="57"/>
      <c r="G10" s="59"/>
      <c r="H10" s="40"/>
    </row>
    <row r="11" ht="28.5" spans="1:11">
      <c r="A11" s="60" t="s">
        <v>216</v>
      </c>
      <c r="B11" s="61" t="s">
        <v>217</v>
      </c>
      <c r="C11" s="62" t="s">
        <v>218</v>
      </c>
      <c r="D11" s="63" t="s">
        <v>13</v>
      </c>
      <c r="E11" s="64" t="s">
        <v>121</v>
      </c>
      <c r="F11" s="63" t="s">
        <v>219</v>
      </c>
      <c r="G11" s="65" t="s">
        <v>220</v>
      </c>
      <c r="H11" s="40"/>
    </row>
    <row r="12" ht="57" spans="1:11">
      <c r="A12" s="66">
        <v>374</v>
      </c>
      <c r="B12" s="67" t="s">
        <v>363</v>
      </c>
      <c r="C12" s="68"/>
      <c r="D12" s="69">
        <v>180</v>
      </c>
      <c r="E12" s="70">
        <v>200</v>
      </c>
      <c r="F12" s="71">
        <v>240.6</v>
      </c>
      <c r="G12" s="72">
        <v>267.4</v>
      </c>
      <c r="H12" s="40"/>
    </row>
    <row r="13" ht="28.5" spans="1:11">
      <c r="A13" s="47"/>
      <c r="B13" s="73"/>
      <c r="C13" s="74"/>
      <c r="D13" s="71"/>
      <c r="E13" s="70"/>
      <c r="F13" s="75"/>
      <c r="G13" s="76"/>
      <c r="H13" s="40"/>
    </row>
    <row r="14" ht="29.25" customHeight="1" spans="1:11">
      <c r="A14" s="47">
        <v>20</v>
      </c>
      <c r="B14" s="73" t="s">
        <v>301</v>
      </c>
      <c r="C14" s="74"/>
      <c r="D14" s="71">
        <v>20</v>
      </c>
      <c r="E14" s="70">
        <v>30</v>
      </c>
      <c r="F14" s="75" t="s">
        <v>364</v>
      </c>
      <c r="G14" s="76" t="s">
        <v>365</v>
      </c>
      <c r="H14" s="77"/>
    </row>
    <row r="15" ht="28.5" spans="1:11">
      <c r="A15" s="78">
        <v>1</v>
      </c>
      <c r="B15" s="73" t="s">
        <v>146</v>
      </c>
      <c r="C15" s="79"/>
      <c r="D15" s="71">
        <v>40</v>
      </c>
      <c r="E15" s="70">
        <v>40</v>
      </c>
      <c r="F15" s="71">
        <v>82</v>
      </c>
      <c r="G15" s="72">
        <v>94</v>
      </c>
      <c r="H15" s="40"/>
    </row>
    <row r="16" ht="27" spans="1:11">
      <c r="A16" s="80">
        <v>495</v>
      </c>
      <c r="B16" s="81" t="s">
        <v>303</v>
      </c>
      <c r="C16" s="82"/>
      <c r="D16" s="83">
        <v>180</v>
      </c>
      <c r="E16" s="84">
        <v>180</v>
      </c>
      <c r="F16" s="83">
        <v>75.6</v>
      </c>
      <c r="G16" s="85">
        <v>75.6</v>
      </c>
      <c r="H16" s="40"/>
    </row>
    <row r="17" ht="29.25" spans="1:8">
      <c r="A17" s="86"/>
      <c r="B17" s="87" t="s">
        <v>36</v>
      </c>
      <c r="C17" s="88"/>
      <c r="D17" s="57"/>
      <c r="E17" s="58"/>
      <c r="F17" s="57"/>
      <c r="G17" s="59"/>
      <c r="H17" s="40"/>
    </row>
    <row r="18" s="12" customFormat="1" ht="28.5" spans="1:8">
      <c r="A18" s="89">
        <v>399</v>
      </c>
      <c r="B18" s="90" t="s">
        <v>89</v>
      </c>
      <c r="C18" s="91"/>
      <c r="D18" s="63">
        <v>150</v>
      </c>
      <c r="E18" s="63">
        <v>180</v>
      </c>
      <c r="F18" s="63">
        <v>67.2</v>
      </c>
      <c r="G18" s="65">
        <v>80.64</v>
      </c>
      <c r="H18" s="40"/>
    </row>
    <row r="19" ht="28.5" spans="1:8">
      <c r="A19" s="47"/>
      <c r="B19" s="92"/>
      <c r="C19" s="68"/>
      <c r="D19" s="93"/>
      <c r="E19" s="94"/>
      <c r="F19" s="93"/>
      <c r="G19" s="95"/>
      <c r="H19" s="40"/>
    </row>
    <row r="20" ht="27" spans="1:8">
      <c r="A20" s="96" t="s">
        <v>366</v>
      </c>
      <c r="B20" s="43" t="s">
        <v>367</v>
      </c>
      <c r="C20" s="97"/>
      <c r="D20" s="98" t="s">
        <v>91</v>
      </c>
      <c r="E20" s="99" t="s">
        <v>368</v>
      </c>
      <c r="F20" s="98" t="s">
        <v>229</v>
      </c>
      <c r="G20" s="100" t="s">
        <v>369</v>
      </c>
      <c r="H20" s="40"/>
    </row>
    <row r="21" s="13" customFormat="1" ht="29.25" spans="1:8">
      <c r="A21" s="101"/>
      <c r="B21" s="53" t="s">
        <v>42</v>
      </c>
      <c r="C21" s="54"/>
      <c r="D21" s="57"/>
      <c r="E21" s="58"/>
      <c r="F21" s="57"/>
      <c r="G21" s="59"/>
      <c r="H21" s="40"/>
    </row>
    <row r="22" ht="54" customHeight="1" spans="1:8">
      <c r="A22" s="102">
        <v>47</v>
      </c>
      <c r="B22" s="103" t="s">
        <v>370</v>
      </c>
      <c r="C22" s="104"/>
      <c r="D22" s="105">
        <v>150</v>
      </c>
      <c r="E22" s="106">
        <v>200</v>
      </c>
      <c r="F22" s="107">
        <v>89</v>
      </c>
      <c r="G22" s="108">
        <v>229</v>
      </c>
      <c r="H22" s="109"/>
    </row>
    <row r="23" ht="28.5" spans="1:8">
      <c r="A23" s="110">
        <v>267</v>
      </c>
      <c r="B23" s="111" t="s">
        <v>371</v>
      </c>
      <c r="C23" s="112"/>
      <c r="D23" s="113">
        <v>20</v>
      </c>
      <c r="E23" s="113">
        <v>20</v>
      </c>
      <c r="F23" s="114">
        <v>31.5</v>
      </c>
      <c r="G23" s="115">
        <v>31.5</v>
      </c>
      <c r="H23" s="109"/>
    </row>
    <row r="24" ht="28.5" spans="1:8">
      <c r="A24" s="110">
        <v>457</v>
      </c>
      <c r="B24" s="111" t="s">
        <v>48</v>
      </c>
      <c r="C24" s="112"/>
      <c r="D24" s="113">
        <v>180</v>
      </c>
      <c r="E24" s="113">
        <v>200</v>
      </c>
      <c r="F24" s="114">
        <v>34.2</v>
      </c>
      <c r="G24" s="115">
        <v>38</v>
      </c>
      <c r="H24" s="109"/>
    </row>
    <row r="25" ht="28.5" spans="1:8">
      <c r="A25" s="116">
        <v>2</v>
      </c>
      <c r="B25" s="103" t="s">
        <v>372</v>
      </c>
      <c r="C25" s="117"/>
      <c r="D25" s="118" t="s">
        <v>152</v>
      </c>
      <c r="E25" s="119" t="s">
        <v>153</v>
      </c>
      <c r="F25" s="118" t="s">
        <v>161</v>
      </c>
      <c r="G25" s="120" t="s">
        <v>162</v>
      </c>
      <c r="H25" s="109"/>
    </row>
    <row r="26" ht="29.25" spans="1:8">
      <c r="A26" s="121"/>
      <c r="B26" s="122"/>
      <c r="C26" s="123"/>
      <c r="D26" s="124"/>
      <c r="E26" s="125"/>
      <c r="F26" s="124"/>
      <c r="G26" s="126"/>
      <c r="H26" s="40"/>
    </row>
    <row r="27" ht="28.5" spans="1:8">
      <c r="A27" s="127"/>
      <c r="B27" s="128" t="s">
        <v>163</v>
      </c>
      <c r="C27" s="129"/>
      <c r="D27" s="130">
        <v>1625</v>
      </c>
      <c r="E27" s="130">
        <v>1884</v>
      </c>
      <c r="F27" s="130">
        <v>1350</v>
      </c>
      <c r="G27" s="130">
        <v>1700</v>
      </c>
      <c r="H27" s="40"/>
    </row>
    <row r="28" ht="18.75" spans="1:8">
      <c r="A28" s="14"/>
      <c r="B28" s="131"/>
      <c r="C28" s="131"/>
      <c r="D28" s="40"/>
      <c r="E28" s="40"/>
      <c r="F28" s="40"/>
      <c r="G28" s="40"/>
      <c r="H28" s="40"/>
    </row>
    <row r="29" ht="18.75" spans="1:8">
      <c r="A29" s="14"/>
      <c r="B29" s="132" t="s">
        <v>164</v>
      </c>
      <c r="C29" s="132"/>
      <c r="D29" s="132"/>
      <c r="E29" s="132"/>
      <c r="F29" s="14"/>
      <c r="G29" s="14"/>
      <c r="H29" s="132"/>
    </row>
    <row r="30" spans="1:8">
      <c r="F30" s="133"/>
      <c r="G30" s="133"/>
    </row>
    <row r="31" spans="1:8">
      <c r="F31" s="134"/>
      <c r="G31" s="134"/>
    </row>
    <row r="32" spans="1:8">
      <c r="F32" s="134"/>
      <c r="G32" s="134"/>
    </row>
    <row r="33" ht="22.5" spans="1:8">
      <c r="A33" s="14"/>
      <c r="B33" s="15" t="s">
        <v>58</v>
      </c>
      <c r="C33" s="15"/>
      <c r="D33" s="15"/>
      <c r="E33" s="15"/>
      <c r="F33" s="16"/>
      <c r="G33" s="16"/>
      <c r="H33" s="16"/>
    </row>
    <row r="34" ht="24" spans="1:8">
      <c r="A34" s="14"/>
      <c r="B34" s="17" t="s">
        <v>3</v>
      </c>
      <c r="C34" s="18"/>
      <c r="D34" s="19" t="s">
        <v>358</v>
      </c>
      <c r="E34" s="20"/>
      <c r="F34" s="21"/>
      <c r="G34" s="21"/>
      <c r="H34" s="21"/>
    </row>
    <row r="35" ht="19.5" spans="1:8">
      <c r="A35" s="14"/>
      <c r="B35" s="22"/>
      <c r="C35" s="22"/>
      <c r="D35" s="22"/>
      <c r="E35" s="22"/>
      <c r="F35" s="22"/>
      <c r="G35" s="22"/>
      <c r="H35" s="22"/>
    </row>
    <row r="36" ht="18.75" customHeight="1" spans="1:8">
      <c r="A36" s="23" t="s">
        <v>4</v>
      </c>
      <c r="B36" s="24" t="s">
        <v>5</v>
      </c>
      <c r="C36" s="25" t="s">
        <v>6</v>
      </c>
      <c r="D36" s="26" t="s">
        <v>7</v>
      </c>
      <c r="E36" s="27"/>
      <c r="F36" s="27" t="s">
        <v>8</v>
      </c>
      <c r="G36" s="27" t="s">
        <v>8</v>
      </c>
      <c r="H36" s="28"/>
    </row>
    <row r="37" ht="22.5" spans="1:8">
      <c r="A37" s="29"/>
      <c r="B37" s="30"/>
      <c r="C37" s="31"/>
      <c r="D37" s="32" t="s">
        <v>60</v>
      </c>
      <c r="E37" s="33" t="s">
        <v>61</v>
      </c>
      <c r="F37" s="32" t="s">
        <v>60</v>
      </c>
      <c r="G37" s="33" t="s">
        <v>61</v>
      </c>
      <c r="H37" s="34"/>
    </row>
    <row r="38" ht="46.5" spans="1:8">
      <c r="A38" s="35">
        <v>235</v>
      </c>
      <c r="B38" s="36" t="s">
        <v>359</v>
      </c>
      <c r="C38" s="37" t="s">
        <v>360</v>
      </c>
      <c r="D38" s="38" t="s">
        <v>13</v>
      </c>
      <c r="E38" s="38" t="s">
        <v>113</v>
      </c>
      <c r="F38" s="38" t="s">
        <v>361</v>
      </c>
      <c r="G38" s="39" t="s">
        <v>362</v>
      </c>
      <c r="H38" s="40"/>
    </row>
    <row r="39" ht="52.5" spans="1:8">
      <c r="A39" s="42" t="s">
        <v>105</v>
      </c>
      <c r="B39" s="43" t="s">
        <v>106</v>
      </c>
      <c r="C39" s="44" t="s">
        <v>107</v>
      </c>
      <c r="D39" s="45" t="s">
        <v>125</v>
      </c>
      <c r="E39" s="45" t="s">
        <v>114</v>
      </c>
      <c r="F39" s="45" t="s">
        <v>126</v>
      </c>
      <c r="G39" s="46" t="s">
        <v>127</v>
      </c>
      <c r="H39" s="40"/>
    </row>
    <row r="40" ht="32.25" customHeight="1" spans="1:8">
      <c r="A40" s="47">
        <v>1</v>
      </c>
      <c r="B40" s="48" t="s">
        <v>172</v>
      </c>
      <c r="C40" s="49"/>
      <c r="D40" s="50">
        <v>35</v>
      </c>
      <c r="E40" s="50">
        <v>45</v>
      </c>
      <c r="F40" s="50">
        <v>78</v>
      </c>
      <c r="G40" s="51">
        <v>100</v>
      </c>
      <c r="H40" s="40"/>
    </row>
    <row r="41" ht="29.25" spans="1:8">
      <c r="A41" s="52">
        <v>82</v>
      </c>
      <c r="B41" s="53" t="s">
        <v>129</v>
      </c>
      <c r="C41" s="54"/>
      <c r="D41" s="55" t="s">
        <v>20</v>
      </c>
      <c r="E41" s="55">
        <v>100</v>
      </c>
      <c r="F41" s="55" t="s">
        <v>41</v>
      </c>
      <c r="G41" s="56" t="s">
        <v>41</v>
      </c>
      <c r="H41" s="40"/>
    </row>
    <row r="42" ht="29.25" spans="1:8">
      <c r="A42" s="47"/>
      <c r="B42" s="53" t="s">
        <v>22</v>
      </c>
      <c r="C42" s="54"/>
      <c r="D42" s="57"/>
      <c r="E42" s="58"/>
      <c r="F42" s="57"/>
      <c r="G42" s="59"/>
      <c r="H42" s="40"/>
    </row>
    <row r="43" ht="28.5" spans="1:8">
      <c r="A43" s="60" t="s">
        <v>216</v>
      </c>
      <c r="B43" s="61" t="s">
        <v>217</v>
      </c>
      <c r="C43" s="62" t="s">
        <v>218</v>
      </c>
      <c r="D43" s="63" t="s">
        <v>13</v>
      </c>
      <c r="E43" s="64" t="s">
        <v>121</v>
      </c>
      <c r="F43" s="63" t="s">
        <v>219</v>
      </c>
      <c r="G43" s="65" t="s">
        <v>220</v>
      </c>
      <c r="H43" s="40"/>
    </row>
    <row r="44" ht="54" customHeight="1" spans="1:8">
      <c r="A44" s="66">
        <v>374</v>
      </c>
      <c r="B44" s="67" t="s">
        <v>363</v>
      </c>
      <c r="C44" s="68"/>
      <c r="D44" s="69">
        <v>180</v>
      </c>
      <c r="E44" s="70">
        <v>200</v>
      </c>
      <c r="F44" s="71">
        <v>240.6</v>
      </c>
      <c r="G44" s="72">
        <v>267.4</v>
      </c>
      <c r="H44" s="40"/>
    </row>
    <row r="45" ht="28.5" spans="1:8">
      <c r="A45" s="47"/>
      <c r="B45" s="73"/>
      <c r="C45" s="74"/>
      <c r="D45" s="71"/>
      <c r="E45" s="70"/>
      <c r="F45" s="75"/>
      <c r="G45" s="76"/>
      <c r="H45" s="40"/>
    </row>
    <row r="46" ht="28.5" spans="1:8">
      <c r="A46" s="47">
        <v>20</v>
      </c>
      <c r="B46" s="73" t="s">
        <v>301</v>
      </c>
      <c r="C46" s="74"/>
      <c r="D46" s="71">
        <v>20</v>
      </c>
      <c r="E46" s="70">
        <v>30</v>
      </c>
      <c r="F46" s="75" t="s">
        <v>364</v>
      </c>
      <c r="G46" s="76" t="s">
        <v>365</v>
      </c>
      <c r="H46" s="77"/>
    </row>
    <row r="47" ht="28.5" spans="1:8">
      <c r="A47" s="78">
        <v>1</v>
      </c>
      <c r="B47" s="73" t="s">
        <v>146</v>
      </c>
      <c r="C47" s="79"/>
      <c r="D47" s="71">
        <v>40</v>
      </c>
      <c r="E47" s="70">
        <v>40</v>
      </c>
      <c r="F47" s="71">
        <v>82</v>
      </c>
      <c r="G47" s="72">
        <v>94</v>
      </c>
      <c r="H47" s="40"/>
    </row>
    <row r="48" ht="27" spans="1:8">
      <c r="A48" s="80">
        <v>495</v>
      </c>
      <c r="B48" s="81" t="s">
        <v>303</v>
      </c>
      <c r="C48" s="82"/>
      <c r="D48" s="83">
        <v>180</v>
      </c>
      <c r="E48" s="84">
        <v>180</v>
      </c>
      <c r="F48" s="83">
        <v>75.6</v>
      </c>
      <c r="G48" s="85">
        <v>75.6</v>
      </c>
      <c r="H48" s="40"/>
    </row>
    <row r="49" ht="29.25" spans="1:8">
      <c r="A49" s="86"/>
      <c r="B49" s="87" t="s">
        <v>36</v>
      </c>
      <c r="C49" s="88"/>
      <c r="D49" s="57"/>
      <c r="E49" s="58"/>
      <c r="F49" s="57"/>
      <c r="G49" s="59"/>
      <c r="H49" s="40"/>
    </row>
    <row r="50" ht="28.5" spans="1:8">
      <c r="A50" s="89">
        <v>399</v>
      </c>
      <c r="B50" s="90" t="s">
        <v>89</v>
      </c>
      <c r="C50" s="91"/>
      <c r="D50" s="63">
        <v>150</v>
      </c>
      <c r="E50" s="63">
        <v>180</v>
      </c>
      <c r="F50" s="63">
        <v>67.2</v>
      </c>
      <c r="G50" s="65">
        <v>80.64</v>
      </c>
      <c r="H50" s="40"/>
    </row>
    <row r="51" ht="28.5" spans="1:8">
      <c r="A51" s="47"/>
      <c r="B51" s="92"/>
      <c r="C51" s="68"/>
      <c r="D51" s="93"/>
      <c r="E51" s="94"/>
      <c r="F51" s="93"/>
      <c r="G51" s="95"/>
      <c r="H51" s="40"/>
    </row>
    <row r="52" ht="27" spans="1:8">
      <c r="A52" s="96" t="s">
        <v>366</v>
      </c>
      <c r="B52" s="43" t="s">
        <v>367</v>
      </c>
      <c r="C52" s="97"/>
      <c r="D52" s="98" t="s">
        <v>91</v>
      </c>
      <c r="E52" s="99" t="s">
        <v>368</v>
      </c>
      <c r="F52" s="98" t="s">
        <v>229</v>
      </c>
      <c r="G52" s="100" t="s">
        <v>369</v>
      </c>
      <c r="H52" s="40"/>
    </row>
    <row r="53" ht="29.25" spans="1:8">
      <c r="A53" s="101"/>
      <c r="B53" s="53" t="s">
        <v>42</v>
      </c>
      <c r="C53" s="54"/>
      <c r="D53" s="57"/>
      <c r="E53" s="58"/>
      <c r="F53" s="57"/>
      <c r="G53" s="59"/>
      <c r="H53" s="40"/>
    </row>
    <row r="54" ht="28.5" spans="1:8">
      <c r="A54" s="102">
        <v>47</v>
      </c>
      <c r="B54" s="103" t="s">
        <v>370</v>
      </c>
      <c r="C54" s="104"/>
      <c r="D54" s="105">
        <v>150</v>
      </c>
      <c r="E54" s="106">
        <v>200</v>
      </c>
      <c r="F54" s="107">
        <v>89</v>
      </c>
      <c r="G54" s="108">
        <v>229</v>
      </c>
      <c r="H54" s="109"/>
    </row>
    <row r="55" ht="28.5" spans="1:8">
      <c r="A55" s="110">
        <v>267</v>
      </c>
      <c r="B55" s="111" t="s">
        <v>371</v>
      </c>
      <c r="C55" s="112"/>
      <c r="D55" s="113">
        <v>20</v>
      </c>
      <c r="E55" s="113">
        <v>20</v>
      </c>
      <c r="F55" s="114">
        <v>31.5</v>
      </c>
      <c r="G55" s="115">
        <v>31.5</v>
      </c>
      <c r="H55" s="109"/>
    </row>
    <row r="56" ht="28.5" spans="1:8">
      <c r="A56" s="110">
        <v>457</v>
      </c>
      <c r="B56" s="111" t="s">
        <v>48</v>
      </c>
      <c r="C56" s="112"/>
      <c r="D56" s="113">
        <v>180</v>
      </c>
      <c r="E56" s="113">
        <v>200</v>
      </c>
      <c r="F56" s="114">
        <v>34.2</v>
      </c>
      <c r="G56" s="115">
        <v>38</v>
      </c>
      <c r="H56" s="109"/>
    </row>
    <row r="57" ht="28.5" spans="1:8">
      <c r="A57" s="116">
        <v>2</v>
      </c>
      <c r="B57" s="103" t="s">
        <v>372</v>
      </c>
      <c r="C57" s="117"/>
      <c r="D57" s="118" t="s">
        <v>152</v>
      </c>
      <c r="E57" s="119" t="s">
        <v>153</v>
      </c>
      <c r="F57" s="118" t="s">
        <v>161</v>
      </c>
      <c r="G57" s="120" t="s">
        <v>162</v>
      </c>
      <c r="H57" s="109"/>
    </row>
    <row r="58" ht="29.25" spans="1:8">
      <c r="A58" s="121"/>
      <c r="B58" s="122"/>
      <c r="C58" s="123"/>
      <c r="D58" s="124"/>
      <c r="E58" s="125"/>
      <c r="F58" s="124"/>
      <c r="G58" s="126"/>
      <c r="H58" s="40"/>
    </row>
    <row r="59" ht="28.5" spans="1:8">
      <c r="A59" s="127"/>
      <c r="B59" s="128" t="s">
        <v>163</v>
      </c>
      <c r="C59" s="129"/>
      <c r="D59" s="130">
        <v>1625</v>
      </c>
      <c r="E59" s="130">
        <v>1884</v>
      </c>
      <c r="F59" s="130">
        <v>1350</v>
      </c>
      <c r="G59" s="130">
        <v>1700</v>
      </c>
      <c r="H59" s="40"/>
    </row>
    <row r="60" ht="18.75" spans="1:8">
      <c r="A60" s="14"/>
      <c r="B60" s="131"/>
      <c r="C60" s="131"/>
      <c r="D60" s="40"/>
      <c r="E60" s="40"/>
      <c r="F60" s="40"/>
      <c r="G60" s="40"/>
      <c r="H60" s="132"/>
    </row>
    <row r="61" ht="18.75" spans="1:8">
      <c r="A61" s="14"/>
      <c r="B61" s="132" t="s">
        <v>164</v>
      </c>
      <c r="C61" s="132"/>
      <c r="D61" s="132"/>
      <c r="E61" s="132"/>
      <c r="F61" s="14"/>
      <c r="G61" s="14"/>
    </row>
    <row r="64" ht="18.75" spans="1:8">
      <c r="A64" s="135" t="s">
        <v>105</v>
      </c>
      <c r="B64" s="136" t="s">
        <v>106</v>
      </c>
      <c r="C64" s="137" t="s">
        <v>107</v>
      </c>
      <c r="D64" s="138" t="s">
        <v>108</v>
      </c>
      <c r="E64" s="138" t="s">
        <v>71</v>
      </c>
      <c r="F64" s="138" t="s">
        <v>109</v>
      </c>
      <c r="G64" s="139" t="s">
        <v>110</v>
      </c>
    </row>
    <row r="66" ht="18" spans="1:7">
      <c r="A66" s="140" t="s">
        <v>105</v>
      </c>
      <c r="B66" s="141" t="s">
        <v>111</v>
      </c>
      <c r="C66" s="142" t="s">
        <v>112</v>
      </c>
      <c r="D66" s="143" t="s">
        <v>113</v>
      </c>
      <c r="E66" s="143" t="s">
        <v>114</v>
      </c>
      <c r="F66" s="144" t="s">
        <v>115</v>
      </c>
      <c r="G66" s="143" t="s">
        <v>110</v>
      </c>
    </row>
  </sheetData>
  <mergeCells count="12">
    <mergeCell ref="B1:E1"/>
    <mergeCell ref="D2:E2"/>
    <mergeCell ref="D4:E4"/>
    <mergeCell ref="B33:E33"/>
    <mergeCell ref="D34:E34"/>
    <mergeCell ref="D36:E36"/>
    <mergeCell ref="A4:A5"/>
    <mergeCell ref="A36:A37"/>
    <mergeCell ref="B4:B5"/>
    <mergeCell ref="B36:B37"/>
    <mergeCell ref="C4:C5"/>
    <mergeCell ref="C36:C37"/>
  </mergeCells>
  <pageMargins left="0.078740157480315" right="0.078740157480315" top="0.551181102362205" bottom="0.354330708661417" header="0.31496062992126" footer="0.31496062992126"/>
  <pageSetup paperSize="9" scale="34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0:H13"/>
  <sheetViews>
    <sheetView workbookViewId="0">
      <selection activeCell="F26" sqref="F26"/>
    </sheetView>
  </sheetViews>
  <sheetFormatPr defaultColWidth="9" defaultRowHeight="15" outlineLevelCol="7"/>
  <sheetData>
    <row r="10" ht="36.75" customHeight="1" spans="2:8">
      <c r="B10" s="1" t="s">
        <v>373</v>
      </c>
      <c r="C10" s="2" t="s">
        <v>374</v>
      </c>
      <c r="D10" s="3" t="s">
        <v>375</v>
      </c>
      <c r="E10" s="4" t="s">
        <v>13</v>
      </c>
      <c r="F10" s="5" t="s">
        <v>376</v>
      </c>
      <c r="G10" s="4" t="s">
        <v>377</v>
      </c>
      <c r="H10" s="6" t="s">
        <v>378</v>
      </c>
    </row>
    <row r="11" ht="56.25" customHeight="1" spans="2:8">
      <c r="B11" s="7" t="s">
        <v>379</v>
      </c>
      <c r="C11" s="8" t="s">
        <v>273</v>
      </c>
      <c r="D11" s="9" t="s">
        <v>380</v>
      </c>
      <c r="E11" s="10" t="s">
        <v>13</v>
      </c>
      <c r="F11" s="10" t="s">
        <v>121</v>
      </c>
      <c r="G11" s="10" t="s">
        <v>381</v>
      </c>
      <c r="H11" s="11" t="s">
        <v>382</v>
      </c>
    </row>
    <row r="12" spans="2:8">
      <c r="B12" s="7"/>
      <c r="C12" s="8"/>
      <c r="D12" s="9"/>
      <c r="E12" s="10"/>
      <c r="F12" s="10"/>
      <c r="G12" s="10"/>
      <c r="H12" s="11"/>
    </row>
    <row r="13" spans="2:8">
      <c r="B13" s="7"/>
      <c r="C13" s="8"/>
      <c r="D13" s="9"/>
      <c r="E13" s="10"/>
      <c r="F13" s="10"/>
      <c r="G13" s="10"/>
      <c r="H13" s="11"/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6"/>
  <sheetViews>
    <sheetView zoomScale="70" zoomScaleNormal="70" topLeftCell="A16" workbookViewId="0">
      <selection activeCell="D78" sqref="D78"/>
    </sheetView>
  </sheetViews>
  <sheetFormatPr defaultColWidth="9" defaultRowHeight="15"/>
  <cols>
    <col min="1" max="1" width="8.14285714285714" customWidth="1"/>
    <col min="2" max="2" width="36.7142857142857" customWidth="1"/>
    <col min="3" max="3" width="15.8571428571429" customWidth="1"/>
    <col min="4" max="4" width="18.7142857142857" customWidth="1"/>
    <col min="5" max="5" width="18.1428571428571" customWidth="1"/>
    <col min="6" max="6" width="20.7142857142857" customWidth="1"/>
    <col min="7" max="7" width="20.1428571428571" customWidth="1"/>
    <col min="8" max="8" width="0.857142857142857" customWidth="1"/>
    <col min="9" max="9" width="13" customWidth="1"/>
    <col min="10" max="10" width="34.2857142857143" customWidth="1"/>
    <col min="11" max="11" width="21" customWidth="1"/>
    <col min="12" max="12" width="13.4285714285714" customWidth="1"/>
    <col min="13" max="13" width="14.2857142857143" customWidth="1"/>
    <col min="14" max="14" width="16" customWidth="1"/>
    <col min="15" max="15" width="15.2857142857143" customWidth="1"/>
  </cols>
  <sheetData>
    <row r="1" ht="26.25" spans="1:11">
      <c r="B1" s="489" t="s">
        <v>58</v>
      </c>
      <c r="C1" s="489"/>
      <c r="D1" s="489"/>
      <c r="E1" s="489"/>
      <c r="F1" s="15"/>
      <c r="G1" s="15"/>
      <c r="H1" s="15"/>
    </row>
    <row r="2" ht="21" customHeight="1" spans="1:11">
      <c r="B2" s="599" t="s">
        <v>3</v>
      </c>
      <c r="C2" s="246"/>
      <c r="D2" s="600" t="s">
        <v>59</v>
      </c>
      <c r="E2" s="601"/>
      <c r="F2" s="21"/>
      <c r="G2" s="21"/>
      <c r="H2" s="21"/>
    </row>
    <row r="3" ht="15.75" spans="1:11">
      <c r="B3" s="249"/>
      <c r="C3" s="249"/>
      <c r="D3" s="249"/>
      <c r="E3" s="249"/>
      <c r="F3" s="249"/>
      <c r="G3" s="249"/>
      <c r="H3" s="249"/>
    </row>
    <row r="4" ht="21" customHeight="1" spans="1:11">
      <c r="A4" s="602" t="s">
        <v>4</v>
      </c>
      <c r="B4" s="603" t="s">
        <v>5</v>
      </c>
      <c r="C4" s="604" t="s">
        <v>6</v>
      </c>
      <c r="D4" s="605" t="s">
        <v>7</v>
      </c>
      <c r="E4" s="606"/>
      <c r="F4" s="606" t="s">
        <v>8</v>
      </c>
      <c r="G4" s="606" t="s">
        <v>8</v>
      </c>
      <c r="H4" s="607"/>
    </row>
    <row r="5" ht="21" customHeight="1" spans="1:11">
      <c r="A5" s="608"/>
      <c r="B5" s="609"/>
      <c r="C5" s="610"/>
      <c r="D5" s="611" t="s">
        <v>60</v>
      </c>
      <c r="E5" s="612" t="s">
        <v>61</v>
      </c>
      <c r="F5" s="611" t="s">
        <v>60</v>
      </c>
      <c r="G5" s="612" t="s">
        <v>61</v>
      </c>
      <c r="H5" s="613"/>
    </row>
    <row r="6" ht="52.5" spans="1:11">
      <c r="A6" s="262" t="s">
        <v>62</v>
      </c>
      <c r="B6" s="263" t="s">
        <v>63</v>
      </c>
      <c r="C6" s="264" t="s">
        <v>64</v>
      </c>
      <c r="D6" s="38" t="s">
        <v>13</v>
      </c>
      <c r="E6" s="38" t="s">
        <v>65</v>
      </c>
      <c r="F6" s="38" t="s">
        <v>66</v>
      </c>
      <c r="G6" s="39" t="s">
        <v>67</v>
      </c>
      <c r="H6" s="265"/>
      <c r="K6" s="41"/>
    </row>
    <row r="7" ht="26.25" spans="1:11">
      <c r="A7" s="78" t="s">
        <v>68</v>
      </c>
      <c r="B7" s="349" t="s">
        <v>69</v>
      </c>
      <c r="C7" s="350" t="s">
        <v>48</v>
      </c>
      <c r="D7" s="71" t="s">
        <v>70</v>
      </c>
      <c r="E7" s="71" t="s">
        <v>71</v>
      </c>
      <c r="F7" s="71" t="s">
        <v>72</v>
      </c>
      <c r="G7" s="72" t="s">
        <v>73</v>
      </c>
      <c r="H7" s="265"/>
    </row>
    <row r="8" ht="26.25" spans="1:11">
      <c r="A8" s="47">
        <v>3</v>
      </c>
      <c r="B8" s="48" t="s">
        <v>74</v>
      </c>
      <c r="C8" s="351"/>
      <c r="D8" s="352" t="s">
        <v>75</v>
      </c>
      <c r="E8" s="352" t="s">
        <v>76</v>
      </c>
      <c r="F8" s="353">
        <v>92</v>
      </c>
      <c r="G8" s="354">
        <v>118</v>
      </c>
      <c r="H8" s="265"/>
    </row>
    <row r="9" ht="27" spans="1:11">
      <c r="A9" s="614"/>
      <c r="B9" s="267"/>
      <c r="C9" s="615"/>
      <c r="D9" s="616"/>
      <c r="E9" s="616"/>
      <c r="F9" s="616"/>
      <c r="G9" s="617"/>
      <c r="H9" s="265"/>
    </row>
    <row r="10" ht="33" customHeight="1" spans="1:11">
      <c r="A10" s="618">
        <v>82</v>
      </c>
      <c r="B10" s="619" t="s">
        <v>77</v>
      </c>
      <c r="C10" s="620"/>
      <c r="D10" s="55" t="s">
        <v>20</v>
      </c>
      <c r="E10" s="55">
        <v>100</v>
      </c>
      <c r="F10" s="55" t="s">
        <v>41</v>
      </c>
      <c r="G10" s="56" t="s">
        <v>41</v>
      </c>
      <c r="H10" s="265"/>
    </row>
    <row r="11" ht="27" spans="1:11">
      <c r="A11" s="618"/>
      <c r="B11" s="544" t="s">
        <v>22</v>
      </c>
      <c r="C11" s="620"/>
      <c r="D11" s="55"/>
      <c r="E11" s="621"/>
      <c r="F11" s="55"/>
      <c r="G11" s="56"/>
      <c r="H11" s="265"/>
    </row>
    <row r="12" ht="51" customHeight="1" spans="1:11">
      <c r="A12" s="622">
        <v>26</v>
      </c>
      <c r="B12" s="623" t="s">
        <v>78</v>
      </c>
      <c r="C12" s="624"/>
      <c r="D12" s="45">
        <v>40</v>
      </c>
      <c r="E12" s="625">
        <v>60</v>
      </c>
      <c r="F12" s="45">
        <v>36.4</v>
      </c>
      <c r="G12" s="46">
        <v>54.6</v>
      </c>
      <c r="H12" s="265"/>
    </row>
    <row r="13" ht="45.75" customHeight="1" spans="1:11">
      <c r="A13" s="110" t="s">
        <v>24</v>
      </c>
      <c r="B13" s="365" t="s">
        <v>79</v>
      </c>
      <c r="C13" s="366"/>
      <c r="D13" s="106">
        <v>150</v>
      </c>
      <c r="E13" s="367">
        <v>180</v>
      </c>
      <c r="F13" s="106">
        <v>141.2</v>
      </c>
      <c r="G13" s="368">
        <v>169.5</v>
      </c>
      <c r="H13" s="265"/>
    </row>
    <row r="14" ht="75" customHeight="1" spans="1:11">
      <c r="A14" s="622">
        <v>152</v>
      </c>
      <c r="B14" s="43" t="s">
        <v>80</v>
      </c>
      <c r="C14" s="350"/>
      <c r="D14" s="626" t="s">
        <v>81</v>
      </c>
      <c r="E14" s="627" t="s">
        <v>82</v>
      </c>
      <c r="F14" s="626" t="s">
        <v>83</v>
      </c>
      <c r="G14" s="628" t="s">
        <v>84</v>
      </c>
      <c r="H14" s="265"/>
    </row>
    <row r="15" ht="42" customHeight="1" spans="1:11">
      <c r="A15" s="629">
        <v>49</v>
      </c>
      <c r="B15" s="391" t="s">
        <v>85</v>
      </c>
      <c r="C15" s="350"/>
      <c r="D15" s="71">
        <v>50</v>
      </c>
      <c r="E15" s="70">
        <v>60</v>
      </c>
      <c r="F15" s="75" t="s">
        <v>86</v>
      </c>
      <c r="G15" s="76" t="s">
        <v>87</v>
      </c>
      <c r="H15" s="296"/>
    </row>
    <row r="16" ht="26.25" spans="1:11">
      <c r="A16" s="527"/>
      <c r="B16" s="48"/>
      <c r="C16" s="350"/>
      <c r="D16" s="71"/>
      <c r="E16" s="71"/>
      <c r="F16" s="75"/>
      <c r="G16" s="76"/>
      <c r="H16" s="265"/>
    </row>
    <row r="17" ht="26.25" spans="1:11">
      <c r="A17" s="527">
        <v>1</v>
      </c>
      <c r="B17" s="48" t="s">
        <v>34</v>
      </c>
      <c r="C17" s="350"/>
      <c r="D17" s="71">
        <v>40</v>
      </c>
      <c r="E17" s="71">
        <v>50</v>
      </c>
      <c r="F17" s="71">
        <v>75.2</v>
      </c>
      <c r="G17" s="72">
        <v>94</v>
      </c>
      <c r="H17" s="265"/>
    </row>
    <row r="18" ht="27" spans="1:11">
      <c r="A18" s="630">
        <v>495</v>
      </c>
      <c r="B18" s="631" t="s">
        <v>88</v>
      </c>
      <c r="C18" s="632"/>
      <c r="D18" s="83">
        <v>150</v>
      </c>
      <c r="E18" s="84">
        <v>200</v>
      </c>
      <c r="F18" s="83">
        <v>63</v>
      </c>
      <c r="G18" s="85">
        <v>84</v>
      </c>
      <c r="H18" s="265"/>
    </row>
    <row r="19" ht="27" spans="1:11">
      <c r="A19" s="618"/>
      <c r="B19" s="544" t="s">
        <v>36</v>
      </c>
      <c r="C19" s="620"/>
      <c r="D19" s="57"/>
      <c r="E19" s="57"/>
      <c r="F19" s="58"/>
      <c r="G19" s="633"/>
      <c r="H19" s="265"/>
      <c r="K19">
        <v>1</v>
      </c>
    </row>
    <row r="20" s="12" customFormat="1" ht="26.25" spans="1:11">
      <c r="A20" s="89">
        <v>399</v>
      </c>
      <c r="B20" s="524" t="s">
        <v>89</v>
      </c>
      <c r="C20" s="634"/>
      <c r="D20" s="63">
        <v>150</v>
      </c>
      <c r="E20" s="63">
        <v>180</v>
      </c>
      <c r="F20" s="63">
        <v>64.1</v>
      </c>
      <c r="G20" s="65">
        <v>89.9</v>
      </c>
      <c r="H20" s="265"/>
    </row>
    <row r="21" ht="29.25" customHeight="1" spans="1:11">
      <c r="A21" s="635">
        <v>542</v>
      </c>
      <c r="B21" s="391" t="s">
        <v>90</v>
      </c>
      <c r="C21" s="97"/>
      <c r="D21" s="636" t="s">
        <v>91</v>
      </c>
      <c r="E21" s="637" t="s">
        <v>91</v>
      </c>
      <c r="F21" s="636" t="s">
        <v>92</v>
      </c>
      <c r="G21" s="638" t="s">
        <v>92</v>
      </c>
      <c r="H21" s="265"/>
    </row>
    <row r="22" ht="27" spans="1:11">
      <c r="A22" s="639"/>
      <c r="B22" s="544" t="s">
        <v>42</v>
      </c>
      <c r="C22" s="620"/>
      <c r="D22" s="57"/>
      <c r="E22" s="57"/>
      <c r="F22" s="57"/>
      <c r="G22" s="59"/>
      <c r="H22" s="312"/>
    </row>
    <row r="23" ht="43.5" customHeight="1" spans="1:11">
      <c r="A23" s="640" t="s">
        <v>93</v>
      </c>
      <c r="B23" s="641" t="s">
        <v>94</v>
      </c>
      <c r="C23" s="264" t="s">
        <v>95</v>
      </c>
      <c r="D23" s="502" t="s">
        <v>96</v>
      </c>
      <c r="E23" s="642" t="s">
        <v>97</v>
      </c>
      <c r="F23" s="643" t="s">
        <v>98</v>
      </c>
      <c r="G23" s="644" t="s">
        <v>99</v>
      </c>
      <c r="H23" s="312"/>
    </row>
    <row r="24" ht="26.25" customHeight="1" spans="1:11">
      <c r="A24" s="622">
        <v>148</v>
      </c>
      <c r="B24" s="645" t="s">
        <v>100</v>
      </c>
      <c r="C24" s="350"/>
      <c r="D24" s="45">
        <v>30</v>
      </c>
      <c r="E24" s="625">
        <v>30</v>
      </c>
      <c r="F24" s="45">
        <v>19.05</v>
      </c>
      <c r="G24" s="46">
        <v>19.05</v>
      </c>
      <c r="H24" s="312"/>
    </row>
    <row r="25" ht="26.25" spans="1:11">
      <c r="A25" s="646">
        <v>457</v>
      </c>
      <c r="B25" s="524" t="s">
        <v>48</v>
      </c>
      <c r="C25" s="624"/>
      <c r="D25" s="63">
        <v>180</v>
      </c>
      <c r="E25" s="63">
        <v>200</v>
      </c>
      <c r="F25" s="63">
        <v>34.2</v>
      </c>
      <c r="G25" s="65">
        <v>38</v>
      </c>
      <c r="H25" s="265"/>
    </row>
    <row r="26" ht="26.25" spans="1:11">
      <c r="A26" s="527"/>
      <c r="B26" s="349"/>
      <c r="C26" s="392"/>
      <c r="D26" s="98"/>
      <c r="E26" s="99"/>
      <c r="F26" s="98"/>
      <c r="G26" s="100"/>
      <c r="H26" s="265"/>
    </row>
    <row r="27" ht="45" customHeight="1" spans="1:11">
      <c r="A27" s="407"/>
      <c r="B27" s="647" t="s">
        <v>52</v>
      </c>
      <c r="C27" s="409"/>
      <c r="D27" s="410" t="s">
        <v>101</v>
      </c>
      <c r="E27" s="410" t="s">
        <v>102</v>
      </c>
      <c r="F27" s="410" t="s">
        <v>103</v>
      </c>
      <c r="G27" s="410" t="s">
        <v>104</v>
      </c>
      <c r="H27" s="265"/>
    </row>
    <row r="28" ht="18.75" spans="1:11">
      <c r="B28" s="540" t="s">
        <v>57</v>
      </c>
      <c r="C28" s="134"/>
      <c r="D28" s="134"/>
      <c r="E28" s="134"/>
      <c r="F28" s="648"/>
      <c r="G28" s="648"/>
      <c r="H28" s="133"/>
    </row>
    <row r="29" spans="1:11">
      <c r="B29" s="648"/>
      <c r="C29" s="648"/>
      <c r="D29" s="648"/>
      <c r="E29" s="648"/>
      <c r="F29" s="134"/>
      <c r="G29" s="134"/>
    </row>
    <row r="30" spans="1:11">
      <c r="F30" s="134"/>
      <c r="G30" s="134"/>
    </row>
    <row r="31" spans="1:11">
      <c r="F31" s="134"/>
      <c r="G31" s="134"/>
    </row>
    <row r="32" spans="1:11">
      <c r="F32" s="134"/>
      <c r="G32" s="134"/>
    </row>
    <row r="33" ht="26.25" spans="1:8">
      <c r="B33" s="489" t="s">
        <v>58</v>
      </c>
      <c r="C33" s="489"/>
      <c r="D33" s="489"/>
      <c r="E33" s="489"/>
      <c r="F33" s="15"/>
      <c r="G33" s="15"/>
      <c r="H33" s="15"/>
    </row>
    <row r="34" ht="27" spans="1:8">
      <c r="B34" s="599" t="s">
        <v>3</v>
      </c>
      <c r="C34" s="246"/>
      <c r="D34" s="600" t="s">
        <v>59</v>
      </c>
      <c r="E34" s="601"/>
      <c r="F34" s="21"/>
      <c r="G34" s="21"/>
      <c r="H34" s="21"/>
    </row>
    <row r="35" ht="15.75" spans="1:8">
      <c r="B35" s="249"/>
      <c r="C35" s="249"/>
      <c r="D35" s="249"/>
      <c r="E35" s="249"/>
      <c r="F35" s="249"/>
      <c r="G35" s="249"/>
      <c r="H35" s="249"/>
    </row>
    <row r="36" ht="21" customHeight="1" spans="1:8">
      <c r="A36" s="602" t="s">
        <v>4</v>
      </c>
      <c r="B36" s="603" t="s">
        <v>5</v>
      </c>
      <c r="C36" s="604" t="s">
        <v>6</v>
      </c>
      <c r="D36" s="605" t="s">
        <v>7</v>
      </c>
      <c r="E36" s="606"/>
      <c r="F36" s="606" t="s">
        <v>8</v>
      </c>
      <c r="G36" s="606" t="s">
        <v>8</v>
      </c>
      <c r="H36" s="607"/>
    </row>
    <row r="37" ht="21" customHeight="1" spans="1:8">
      <c r="A37" s="608"/>
      <c r="B37" s="609"/>
      <c r="C37" s="610"/>
      <c r="D37" s="611" t="s">
        <v>60</v>
      </c>
      <c r="E37" s="612" t="s">
        <v>61</v>
      </c>
      <c r="F37" s="611" t="s">
        <v>60</v>
      </c>
      <c r="G37" s="612" t="s">
        <v>61</v>
      </c>
      <c r="H37" s="613"/>
    </row>
    <row r="38" ht="52.5" spans="1:8">
      <c r="A38" s="262" t="s">
        <v>62</v>
      </c>
      <c r="B38" s="263" t="s">
        <v>63</v>
      </c>
      <c r="C38" s="264" t="s">
        <v>64</v>
      </c>
      <c r="D38" s="38" t="s">
        <v>13</v>
      </c>
      <c r="E38" s="38" t="s">
        <v>65</v>
      </c>
      <c r="F38" s="38" t="s">
        <v>66</v>
      </c>
      <c r="G38" s="39" t="s">
        <v>67</v>
      </c>
      <c r="H38" s="265"/>
    </row>
    <row r="39" ht="26.25" spans="1:8">
      <c r="A39" s="78" t="s">
        <v>68</v>
      </c>
      <c r="B39" s="349" t="s">
        <v>69</v>
      </c>
      <c r="C39" s="350" t="s">
        <v>48</v>
      </c>
      <c r="D39" s="71" t="s">
        <v>70</v>
      </c>
      <c r="E39" s="71" t="s">
        <v>71</v>
      </c>
      <c r="F39" s="71" t="s">
        <v>72</v>
      </c>
      <c r="G39" s="72" t="s">
        <v>73</v>
      </c>
      <c r="H39" s="265"/>
    </row>
    <row r="40" ht="26.25" spans="1:8">
      <c r="A40" s="47">
        <v>3</v>
      </c>
      <c r="B40" s="48" t="s">
        <v>74</v>
      </c>
      <c r="C40" s="351"/>
      <c r="D40" s="352" t="s">
        <v>75</v>
      </c>
      <c r="E40" s="352" t="s">
        <v>76</v>
      </c>
      <c r="F40" s="353">
        <v>92</v>
      </c>
      <c r="G40" s="354">
        <v>118</v>
      </c>
      <c r="H40" s="265"/>
    </row>
    <row r="41" ht="27" spans="1:8">
      <c r="A41" s="614"/>
      <c r="B41" s="267"/>
      <c r="C41" s="615"/>
      <c r="D41" s="616"/>
      <c r="E41" s="616"/>
      <c r="F41" s="616"/>
      <c r="G41" s="617"/>
      <c r="H41" s="265"/>
    </row>
    <row r="42" ht="24" spans="1:8">
      <c r="A42" s="618">
        <v>82</v>
      </c>
      <c r="B42" s="619" t="s">
        <v>77</v>
      </c>
      <c r="C42" s="620"/>
      <c r="D42" s="55" t="s">
        <v>20</v>
      </c>
      <c r="E42" s="55">
        <v>100</v>
      </c>
      <c r="F42" s="55" t="s">
        <v>41</v>
      </c>
      <c r="G42" s="56" t="s">
        <v>41</v>
      </c>
      <c r="H42" s="265"/>
    </row>
    <row r="43" ht="27" spans="1:8">
      <c r="A43" s="618"/>
      <c r="B43" s="544" t="s">
        <v>22</v>
      </c>
      <c r="C43" s="620"/>
      <c r="D43" s="55"/>
      <c r="E43" s="621"/>
      <c r="F43" s="55"/>
      <c r="G43" s="56"/>
      <c r="H43" s="265"/>
    </row>
    <row r="44" ht="52.5" spans="1:8">
      <c r="A44" s="622">
        <v>26</v>
      </c>
      <c r="B44" s="623" t="s">
        <v>78</v>
      </c>
      <c r="C44" s="624"/>
      <c r="D44" s="45">
        <v>40</v>
      </c>
      <c r="E44" s="625">
        <v>60</v>
      </c>
      <c r="F44" s="45">
        <v>36.4</v>
      </c>
      <c r="G44" s="46">
        <v>54.6</v>
      </c>
      <c r="H44" s="265"/>
    </row>
    <row r="45" ht="52.5" spans="1:8">
      <c r="A45" s="110" t="s">
        <v>24</v>
      </c>
      <c r="B45" s="365" t="s">
        <v>79</v>
      </c>
      <c r="C45" s="366"/>
      <c r="D45" s="106">
        <v>150</v>
      </c>
      <c r="E45" s="367">
        <v>180</v>
      </c>
      <c r="F45" s="106">
        <v>141.2</v>
      </c>
      <c r="G45" s="368">
        <v>169.5</v>
      </c>
      <c r="H45" s="265"/>
    </row>
    <row r="46" ht="78.75" spans="1:8">
      <c r="A46" s="622">
        <v>152</v>
      </c>
      <c r="B46" s="43" t="s">
        <v>80</v>
      </c>
      <c r="C46" s="350"/>
      <c r="D46" s="626" t="s">
        <v>81</v>
      </c>
      <c r="E46" s="627" t="s">
        <v>82</v>
      </c>
      <c r="F46" s="626" t="s">
        <v>83</v>
      </c>
      <c r="G46" s="628" t="s">
        <v>84</v>
      </c>
      <c r="H46" s="265"/>
    </row>
    <row r="47" ht="26.25" spans="1:8">
      <c r="A47" s="629">
        <v>49</v>
      </c>
      <c r="B47" s="391" t="s">
        <v>85</v>
      </c>
      <c r="C47" s="350"/>
      <c r="D47" s="71">
        <v>50</v>
      </c>
      <c r="E47" s="70">
        <v>60</v>
      </c>
      <c r="F47" s="75" t="s">
        <v>86</v>
      </c>
      <c r="G47" s="76" t="s">
        <v>87</v>
      </c>
      <c r="H47" s="296"/>
    </row>
    <row r="48" ht="26.25" spans="1:8">
      <c r="A48" s="527"/>
      <c r="B48" s="48"/>
      <c r="C48" s="350"/>
      <c r="D48" s="71"/>
      <c r="E48" s="71"/>
      <c r="F48" s="75"/>
      <c r="G48" s="76"/>
      <c r="H48" s="265"/>
    </row>
    <row r="49" ht="26.25" spans="1:8">
      <c r="A49" s="527">
        <v>1</v>
      </c>
      <c r="B49" s="48" t="s">
        <v>34</v>
      </c>
      <c r="C49" s="350"/>
      <c r="D49" s="71">
        <v>40</v>
      </c>
      <c r="E49" s="71">
        <v>50</v>
      </c>
      <c r="F49" s="71">
        <v>75.2</v>
      </c>
      <c r="G49" s="72">
        <v>94</v>
      </c>
      <c r="H49" s="265"/>
    </row>
    <row r="50" ht="27" spans="1:8">
      <c r="A50" s="630">
        <v>495</v>
      </c>
      <c r="B50" s="631" t="s">
        <v>88</v>
      </c>
      <c r="C50" s="632"/>
      <c r="D50" s="83">
        <v>150</v>
      </c>
      <c r="E50" s="84">
        <v>200</v>
      </c>
      <c r="F50" s="83">
        <v>63</v>
      </c>
      <c r="G50" s="85">
        <v>84</v>
      </c>
      <c r="H50" s="265"/>
    </row>
    <row r="51" ht="27" spans="1:8">
      <c r="A51" s="618"/>
      <c r="B51" s="544" t="s">
        <v>36</v>
      </c>
      <c r="C51" s="620"/>
      <c r="D51" s="57"/>
      <c r="E51" s="57"/>
      <c r="F51" s="58"/>
      <c r="G51" s="633"/>
      <c r="H51" s="265"/>
    </row>
    <row r="52" ht="26.25" spans="1:8">
      <c r="A52" s="89">
        <v>399</v>
      </c>
      <c r="B52" s="524" t="s">
        <v>89</v>
      </c>
      <c r="C52" s="634"/>
      <c r="D52" s="63">
        <v>150</v>
      </c>
      <c r="E52" s="63">
        <v>180</v>
      </c>
      <c r="F52" s="63">
        <v>64.1</v>
      </c>
      <c r="G52" s="65">
        <v>89.9</v>
      </c>
      <c r="H52" s="265"/>
    </row>
    <row r="53" ht="27" spans="1:8">
      <c r="A53" s="635">
        <v>542</v>
      </c>
      <c r="B53" s="391" t="s">
        <v>90</v>
      </c>
      <c r="C53" s="97"/>
      <c r="D53" s="636" t="s">
        <v>91</v>
      </c>
      <c r="E53" s="637" t="s">
        <v>91</v>
      </c>
      <c r="F53" s="636" t="s">
        <v>92</v>
      </c>
      <c r="G53" s="638" t="s">
        <v>92</v>
      </c>
      <c r="H53" s="265"/>
    </row>
    <row r="54" ht="27" spans="1:8">
      <c r="A54" s="639"/>
      <c r="B54" s="544" t="s">
        <v>42</v>
      </c>
      <c r="C54" s="620"/>
      <c r="D54" s="57"/>
      <c r="E54" s="57"/>
      <c r="F54" s="57"/>
      <c r="G54" s="59"/>
      <c r="H54" s="265"/>
    </row>
    <row r="55" ht="42" spans="1:8">
      <c r="A55" s="640" t="s">
        <v>93</v>
      </c>
      <c r="B55" s="641" t="s">
        <v>94</v>
      </c>
      <c r="C55" s="264" t="s">
        <v>95</v>
      </c>
      <c r="D55" s="502" t="s">
        <v>96</v>
      </c>
      <c r="E55" s="642" t="s">
        <v>97</v>
      </c>
      <c r="F55" s="643" t="s">
        <v>98</v>
      </c>
      <c r="G55" s="644" t="s">
        <v>99</v>
      </c>
      <c r="H55" s="265"/>
    </row>
    <row r="56" ht="26.25" spans="1:8">
      <c r="A56" s="622">
        <v>148</v>
      </c>
      <c r="B56" s="645" t="s">
        <v>100</v>
      </c>
      <c r="C56" s="350"/>
      <c r="D56" s="45">
        <v>30</v>
      </c>
      <c r="E56" s="625">
        <v>30</v>
      </c>
      <c r="F56" s="45">
        <v>19.05</v>
      </c>
      <c r="G56" s="46">
        <v>19.05</v>
      </c>
      <c r="H56" s="312"/>
    </row>
    <row r="57" ht="26.25" spans="1:8">
      <c r="A57" s="646">
        <v>457</v>
      </c>
      <c r="B57" s="524" t="s">
        <v>48</v>
      </c>
      <c r="C57" s="624"/>
      <c r="D57" s="63">
        <v>180</v>
      </c>
      <c r="E57" s="63">
        <v>200</v>
      </c>
      <c r="F57" s="63">
        <v>34.2</v>
      </c>
      <c r="G57" s="65">
        <v>38</v>
      </c>
      <c r="H57" s="312"/>
    </row>
    <row r="58" ht="26.25" spans="1:8">
      <c r="A58" s="527"/>
      <c r="B58" s="349"/>
      <c r="C58" s="392"/>
      <c r="D58" s="98"/>
      <c r="E58" s="99"/>
      <c r="F58" s="98"/>
      <c r="G58" s="100"/>
      <c r="H58" s="312"/>
    </row>
    <row r="59" ht="26.25" spans="1:8">
      <c r="A59" s="407"/>
      <c r="B59" s="647" t="s">
        <v>52</v>
      </c>
      <c r="C59" s="409"/>
      <c r="D59" s="410" t="s">
        <v>101</v>
      </c>
      <c r="E59" s="410" t="s">
        <v>102</v>
      </c>
      <c r="F59" s="410" t="s">
        <v>103</v>
      </c>
      <c r="G59" s="410" t="s">
        <v>104</v>
      </c>
      <c r="H59" s="265"/>
    </row>
    <row r="60" ht="18.75" spans="1:8">
      <c r="B60" s="540" t="s">
        <v>57</v>
      </c>
      <c r="C60" s="134"/>
      <c r="D60" s="134"/>
      <c r="E60" s="134"/>
      <c r="F60" s="648"/>
      <c r="G60" s="648"/>
      <c r="H60" s="265"/>
    </row>
    <row r="61" ht="18.75" spans="1:8">
      <c r="B61" s="134"/>
      <c r="C61" s="134"/>
      <c r="D61" s="134"/>
      <c r="E61" s="648"/>
      <c r="F61" s="648"/>
      <c r="G61" s="265"/>
      <c r="H61" s="47"/>
    </row>
    <row r="62" spans="1:8">
      <c r="A62" s="134"/>
    </row>
    <row r="64" ht="18.75" spans="1:8">
      <c r="A64" s="135" t="s">
        <v>105</v>
      </c>
      <c r="B64" s="136" t="s">
        <v>106</v>
      </c>
      <c r="C64" s="137" t="s">
        <v>107</v>
      </c>
      <c r="D64" s="138" t="s">
        <v>108</v>
      </c>
      <c r="E64" s="138" t="s">
        <v>71</v>
      </c>
      <c r="F64" s="138" t="s">
        <v>109</v>
      </c>
      <c r="G64" s="139" t="s">
        <v>110</v>
      </c>
    </row>
    <row r="66" ht="18" spans="1:7">
      <c r="A66" s="140" t="s">
        <v>105</v>
      </c>
      <c r="B66" s="141" t="s">
        <v>111</v>
      </c>
      <c r="C66" s="142" t="s">
        <v>112</v>
      </c>
      <c r="D66" s="143" t="s">
        <v>113</v>
      </c>
      <c r="E66" s="143" t="s">
        <v>114</v>
      </c>
      <c r="F66" s="144" t="s">
        <v>115</v>
      </c>
      <c r="G66" s="143" t="s">
        <v>110</v>
      </c>
    </row>
  </sheetData>
  <mergeCells count="12">
    <mergeCell ref="B1:E1"/>
    <mergeCell ref="D2:E2"/>
    <mergeCell ref="D4:E4"/>
    <mergeCell ref="B33:E33"/>
    <mergeCell ref="D34:E34"/>
    <mergeCell ref="D36:E36"/>
    <mergeCell ref="A4:A5"/>
    <mergeCell ref="A36:A37"/>
    <mergeCell ref="B4:B5"/>
    <mergeCell ref="B36:B37"/>
    <mergeCell ref="C4:C5"/>
    <mergeCell ref="C36:C37"/>
  </mergeCells>
  <pageMargins left="0.078740157480315" right="0.078740157480315" top="0.551181102362205" bottom="0.354330708661417" header="0.31496062992126" footer="0.31496062992126"/>
  <pageSetup paperSize="9" scale="38" orientation="portrait"/>
  <headerFooter/>
  <colBreaks count="2" manualBreakCount="2">
    <brk id="8" max="60" man="1"/>
    <brk id="1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65"/>
  <sheetViews>
    <sheetView zoomScale="74" zoomScaleNormal="74" topLeftCell="A52" workbookViewId="0">
      <selection activeCell="A63" sqref="A63:G65"/>
    </sheetView>
  </sheetViews>
  <sheetFormatPr defaultColWidth="9" defaultRowHeight="15"/>
  <cols>
    <col min="1" max="1" width="12.4285714285714" customWidth="1"/>
    <col min="2" max="2" width="43.5714285714286" customWidth="1"/>
    <col min="3" max="3" width="18.2857142857143" customWidth="1"/>
    <col min="4" max="4" width="14.8571428571429" customWidth="1"/>
    <col min="5" max="5" width="15.5714285714286" customWidth="1"/>
    <col min="6" max="6" width="16.8571428571429" customWidth="1"/>
    <col min="7" max="7" width="15.2857142857143" customWidth="1"/>
    <col min="8" max="8" width="0.714285714285714" customWidth="1"/>
    <col min="9" max="9" width="8.85714285714286" customWidth="1"/>
    <col min="10" max="10" width="14.5714285714286" customWidth="1"/>
    <col min="11" max="11" width="16.5714285714286" customWidth="1"/>
    <col min="12" max="12" width="13.5714285714286" customWidth="1"/>
    <col min="13" max="13" width="12.8571428571429" customWidth="1"/>
    <col min="14" max="14" width="11.7142857142857" customWidth="1"/>
    <col min="15" max="15" width="12.2857142857143" customWidth="1"/>
  </cols>
  <sheetData>
    <row r="1" ht="26.25" spans="1:11">
      <c r="B1" s="489" t="s">
        <v>58</v>
      </c>
      <c r="C1" s="489"/>
      <c r="D1" s="489"/>
      <c r="E1" s="489"/>
      <c r="F1" s="15"/>
      <c r="G1" s="15"/>
      <c r="H1" s="15"/>
    </row>
    <row r="2" ht="21" customHeight="1" spans="1:11">
      <c r="B2" s="568" t="s">
        <v>3</v>
      </c>
      <c r="C2" s="246"/>
      <c r="D2" s="247" t="s">
        <v>116</v>
      </c>
      <c r="E2" s="248"/>
      <c r="F2" s="21"/>
      <c r="G2" s="21"/>
      <c r="H2" s="21"/>
    </row>
    <row r="3" ht="15.75" spans="1:11">
      <c r="B3" s="249"/>
      <c r="C3" s="249"/>
      <c r="D3" s="249"/>
      <c r="E3" s="249"/>
      <c r="F3" s="249"/>
      <c r="G3" s="249"/>
      <c r="H3" s="249"/>
    </row>
    <row r="4" ht="15.75" customHeight="1" spans="1:11">
      <c r="A4" s="569" t="s">
        <v>4</v>
      </c>
      <c r="B4" s="340" t="s">
        <v>5</v>
      </c>
      <c r="C4" s="570" t="s">
        <v>117</v>
      </c>
      <c r="D4" s="415" t="s">
        <v>7</v>
      </c>
      <c r="E4" s="416"/>
      <c r="F4" s="416" t="s">
        <v>8</v>
      </c>
      <c r="G4" s="417" t="s">
        <v>8</v>
      </c>
      <c r="H4" s="255"/>
    </row>
    <row r="5" ht="16.5" customHeight="1" spans="1:11">
      <c r="A5" s="571"/>
      <c r="B5" s="30"/>
      <c r="C5" s="572"/>
      <c r="D5" s="420" t="s">
        <v>60</v>
      </c>
      <c r="E5" s="421" t="s">
        <v>61</v>
      </c>
      <c r="F5" s="420" t="s">
        <v>60</v>
      </c>
      <c r="G5" s="422" t="s">
        <v>61</v>
      </c>
      <c r="H5" s="261"/>
    </row>
    <row r="6" ht="56.25" customHeight="1" spans="1:11">
      <c r="A6" s="164">
        <v>232</v>
      </c>
      <c r="B6" s="165" t="s">
        <v>118</v>
      </c>
      <c r="C6" s="166" t="s">
        <v>119</v>
      </c>
      <c r="D6" s="167" t="s">
        <v>120</v>
      </c>
      <c r="E6" s="167" t="s">
        <v>121</v>
      </c>
      <c r="F6" s="167" t="s">
        <v>122</v>
      </c>
      <c r="G6" s="168" t="s">
        <v>123</v>
      </c>
      <c r="H6" s="348"/>
      <c r="K6" s="41"/>
    </row>
    <row r="7" ht="52.5" spans="1:11">
      <c r="A7" s="42" t="s">
        <v>105</v>
      </c>
      <c r="B7" s="43" t="s">
        <v>124</v>
      </c>
      <c r="C7" s="44" t="s">
        <v>107</v>
      </c>
      <c r="D7" s="45" t="s">
        <v>125</v>
      </c>
      <c r="E7" s="45" t="s">
        <v>114</v>
      </c>
      <c r="F7" s="45" t="s">
        <v>126</v>
      </c>
      <c r="G7" s="46" t="s">
        <v>127</v>
      </c>
      <c r="H7" s="348"/>
    </row>
    <row r="8" ht="27" spans="1:11">
      <c r="A8" s="78">
        <v>1</v>
      </c>
      <c r="B8" s="48" t="s">
        <v>128</v>
      </c>
      <c r="C8" s="49"/>
      <c r="D8" s="50">
        <v>35</v>
      </c>
      <c r="E8" s="50">
        <v>45</v>
      </c>
      <c r="F8" s="50">
        <v>78</v>
      </c>
      <c r="G8" s="51">
        <v>100</v>
      </c>
      <c r="H8" s="348"/>
    </row>
    <row r="9" ht="27" spans="1:11">
      <c r="A9" s="573">
        <v>82</v>
      </c>
      <c r="B9" s="544" t="s">
        <v>129</v>
      </c>
      <c r="C9" s="545"/>
      <c r="D9" s="546" t="s">
        <v>20</v>
      </c>
      <c r="E9" s="546">
        <v>100</v>
      </c>
      <c r="F9" s="546" t="s">
        <v>41</v>
      </c>
      <c r="G9" s="547" t="s">
        <v>41</v>
      </c>
      <c r="H9" s="348"/>
    </row>
    <row r="10" ht="26.25" spans="1:11">
      <c r="A10" s="574"/>
      <c r="B10" s="273" t="s">
        <v>22</v>
      </c>
      <c r="C10" s="575"/>
      <c r="D10" s="432"/>
      <c r="E10" s="433"/>
      <c r="F10" s="432"/>
      <c r="G10" s="434"/>
      <c r="H10" s="348"/>
    </row>
    <row r="11" ht="51" customHeight="1" spans="1:11">
      <c r="A11" s="281">
        <v>94</v>
      </c>
      <c r="B11" s="282" t="s">
        <v>130</v>
      </c>
      <c r="C11" s="283"/>
      <c r="D11" s="219">
        <v>150</v>
      </c>
      <c r="E11" s="220">
        <v>200</v>
      </c>
      <c r="F11" s="219">
        <v>105</v>
      </c>
      <c r="G11" s="221">
        <v>140</v>
      </c>
      <c r="H11" s="348"/>
    </row>
    <row r="12" ht="48.75" customHeight="1" spans="1:11">
      <c r="A12" s="576" t="s">
        <v>131</v>
      </c>
      <c r="B12" s="424" t="s">
        <v>132</v>
      </c>
      <c r="C12" s="577"/>
      <c r="D12" s="316" t="s">
        <v>133</v>
      </c>
      <c r="E12" s="578" t="s">
        <v>134</v>
      </c>
      <c r="F12" s="316" t="s">
        <v>135</v>
      </c>
      <c r="G12" s="579" t="s">
        <v>136</v>
      </c>
      <c r="H12" s="348"/>
    </row>
    <row r="13" ht="36.75" customHeight="1" spans="1:11">
      <c r="A13" s="576" t="s">
        <v>137</v>
      </c>
      <c r="B13" s="314" t="s">
        <v>138</v>
      </c>
      <c r="C13" s="315" t="s">
        <v>139</v>
      </c>
      <c r="D13" s="223" t="s">
        <v>140</v>
      </c>
      <c r="E13" s="448" t="s">
        <v>141</v>
      </c>
      <c r="F13" s="223" t="s">
        <v>142</v>
      </c>
      <c r="G13" s="224" t="s">
        <v>143</v>
      </c>
      <c r="H13" s="348"/>
    </row>
    <row r="14" ht="45.75" customHeight="1" spans="1:11">
      <c r="A14" s="78">
        <v>148</v>
      </c>
      <c r="B14" s="43" t="s">
        <v>144</v>
      </c>
      <c r="C14" s="79"/>
      <c r="D14" s="201">
        <v>40</v>
      </c>
      <c r="E14" s="202">
        <v>50</v>
      </c>
      <c r="F14" s="201">
        <v>4.4</v>
      </c>
      <c r="G14" s="203">
        <v>5.5</v>
      </c>
      <c r="H14" s="381"/>
    </row>
    <row r="15" ht="26.25" spans="1:11">
      <c r="A15" s="302">
        <v>494</v>
      </c>
      <c r="B15" s="580" t="s">
        <v>145</v>
      </c>
      <c r="C15" s="79"/>
      <c r="D15" s="581">
        <v>150</v>
      </c>
      <c r="E15" s="582">
        <v>180</v>
      </c>
      <c r="F15" s="581">
        <v>54</v>
      </c>
      <c r="G15" s="583">
        <v>64.8</v>
      </c>
      <c r="H15" s="348"/>
    </row>
    <row r="16" ht="26.25" spans="1:11">
      <c r="A16" s="584">
        <v>1</v>
      </c>
      <c r="B16" s="585" t="s">
        <v>146</v>
      </c>
      <c r="C16" s="192"/>
      <c r="D16" s="586">
        <v>40</v>
      </c>
      <c r="E16" s="587">
        <v>50</v>
      </c>
      <c r="F16" s="586" t="s">
        <v>147</v>
      </c>
      <c r="G16" s="588" t="s">
        <v>148</v>
      </c>
      <c r="H16" s="348"/>
    </row>
    <row r="17" ht="26.25" spans="1:8">
      <c r="A17" s="574"/>
      <c r="B17" s="273" t="s">
        <v>36</v>
      </c>
      <c r="C17" s="575"/>
      <c r="D17" s="432"/>
      <c r="E17" s="432"/>
      <c r="F17" s="432"/>
      <c r="G17" s="434"/>
      <c r="H17" s="348"/>
    </row>
    <row r="18" s="12" customFormat="1" ht="25.5" spans="1:8">
      <c r="A18" s="589">
        <v>470</v>
      </c>
      <c r="B18" s="585" t="s">
        <v>149</v>
      </c>
      <c r="C18" s="192"/>
      <c r="D18" s="388">
        <v>160</v>
      </c>
      <c r="E18" s="388">
        <v>160</v>
      </c>
      <c r="F18" s="388">
        <v>71.7</v>
      </c>
      <c r="G18" s="390">
        <v>71.7</v>
      </c>
      <c r="H18" s="348"/>
    </row>
    <row r="19" ht="25.5" spans="1:8">
      <c r="A19" s="576"/>
      <c r="B19" s="171"/>
      <c r="C19" s="172"/>
      <c r="D19" s="223"/>
      <c r="E19" s="223"/>
      <c r="F19" s="223"/>
      <c r="G19" s="224"/>
      <c r="H19" s="348"/>
    </row>
    <row r="20" ht="29.25" customHeight="1" spans="1:8">
      <c r="A20" s="42" t="s">
        <v>150</v>
      </c>
      <c r="B20" s="43" t="s">
        <v>151</v>
      </c>
      <c r="C20" s="97"/>
      <c r="D20" s="98" t="s">
        <v>152</v>
      </c>
      <c r="E20" s="99" t="s">
        <v>153</v>
      </c>
      <c r="F20" s="98" t="s">
        <v>154</v>
      </c>
      <c r="G20" s="100" t="s">
        <v>155</v>
      </c>
      <c r="H20" s="348"/>
    </row>
    <row r="21" s="13" customFormat="1" ht="26.25" spans="1:8">
      <c r="A21" s="590"/>
      <c r="B21" s="273" t="s">
        <v>42</v>
      </c>
      <c r="C21" s="575"/>
      <c r="D21" s="432"/>
      <c r="E21" s="432"/>
      <c r="F21" s="432"/>
      <c r="G21" s="434"/>
      <c r="H21" s="348"/>
    </row>
    <row r="22" ht="35.25" customHeight="1" spans="1:8">
      <c r="A22" s="190">
        <v>377</v>
      </c>
      <c r="B22" s="314" t="s">
        <v>156</v>
      </c>
      <c r="C22" s="591"/>
      <c r="D22" s="223">
        <v>200</v>
      </c>
      <c r="E22" s="448">
        <v>250</v>
      </c>
      <c r="F22" s="223">
        <v>117.2</v>
      </c>
      <c r="G22" s="224">
        <v>152.54</v>
      </c>
      <c r="H22" s="400"/>
    </row>
    <row r="23" ht="50.25" customHeight="1" spans="1:8">
      <c r="A23" s="78">
        <v>9</v>
      </c>
      <c r="B23" s="391" t="s">
        <v>157</v>
      </c>
      <c r="C23" s="392"/>
      <c r="D23" s="98" t="s">
        <v>50</v>
      </c>
      <c r="E23" s="99" t="s">
        <v>50</v>
      </c>
      <c r="F23" s="98" t="s">
        <v>158</v>
      </c>
      <c r="G23" s="100" t="s">
        <v>158</v>
      </c>
      <c r="H23" s="400"/>
    </row>
    <row r="24" ht="25.5" spans="1:8">
      <c r="A24" s="576">
        <v>457</v>
      </c>
      <c r="B24" s="171" t="s">
        <v>159</v>
      </c>
      <c r="C24" s="172"/>
      <c r="D24" s="223">
        <v>150</v>
      </c>
      <c r="E24" s="223">
        <v>180</v>
      </c>
      <c r="F24" s="223">
        <v>31.7</v>
      </c>
      <c r="G24" s="224">
        <v>34.2</v>
      </c>
      <c r="H24" s="400"/>
    </row>
    <row r="25" ht="26.25" spans="1:8">
      <c r="A25" s="42">
        <v>2</v>
      </c>
      <c r="B25" s="43" t="s">
        <v>160</v>
      </c>
      <c r="C25" s="97"/>
      <c r="D25" s="98" t="s">
        <v>152</v>
      </c>
      <c r="E25" s="99" t="s">
        <v>153</v>
      </c>
      <c r="F25" s="98" t="s">
        <v>161</v>
      </c>
      <c r="G25" s="100" t="s">
        <v>162</v>
      </c>
      <c r="H25" s="348"/>
    </row>
    <row r="26" ht="26.25" spans="1:8">
      <c r="A26" s="592"/>
      <c r="B26" s="593" t="s">
        <v>163</v>
      </c>
      <c r="C26" s="594"/>
      <c r="D26" s="595">
        <v>1665</v>
      </c>
      <c r="E26" s="595">
        <v>1975</v>
      </c>
      <c r="F26" s="595">
        <v>1363.01</v>
      </c>
      <c r="G26" s="596">
        <v>1700</v>
      </c>
      <c r="H26" s="331"/>
    </row>
    <row r="27" spans="1:8">
      <c r="B27" s="133" t="s">
        <v>164</v>
      </c>
      <c r="C27" s="133"/>
      <c r="D27" s="133"/>
      <c r="E27" s="133"/>
      <c r="H27" s="133"/>
    </row>
    <row r="28" spans="1:8">
      <c r="F28" s="597"/>
      <c r="G28" s="597"/>
    </row>
    <row r="29" spans="1:8">
      <c r="F29" s="134"/>
      <c r="G29" s="134"/>
    </row>
    <row r="30" spans="1:8">
      <c r="F30" s="134"/>
      <c r="G30" s="134"/>
    </row>
    <row r="31" spans="1:8">
      <c r="F31" s="134"/>
      <c r="G31" s="134"/>
    </row>
    <row r="32" ht="26.25" spans="1:8">
      <c r="B32" s="489" t="s">
        <v>58</v>
      </c>
      <c r="C32" s="489"/>
      <c r="D32" s="489"/>
      <c r="E32" s="489"/>
      <c r="F32" s="15"/>
      <c r="G32" s="15"/>
    </row>
    <row r="33" ht="24.75" spans="1:13">
      <c r="B33" s="568" t="s">
        <v>3</v>
      </c>
      <c r="C33" s="246"/>
      <c r="D33" s="247" t="s">
        <v>116</v>
      </c>
      <c r="E33" s="248"/>
      <c r="F33" s="21"/>
      <c r="G33" s="21"/>
    </row>
    <row r="34" ht="15.75" spans="1:13">
      <c r="B34" s="249"/>
      <c r="C34" s="249"/>
      <c r="D34" s="249"/>
      <c r="E34" s="249"/>
      <c r="F34" s="249"/>
      <c r="G34" s="249"/>
    </row>
    <row r="35" ht="18.75" customHeight="1" spans="1:13">
      <c r="A35" s="569" t="s">
        <v>4</v>
      </c>
      <c r="B35" s="340" t="s">
        <v>5</v>
      </c>
      <c r="C35" s="570" t="s">
        <v>117</v>
      </c>
      <c r="D35" s="415" t="s">
        <v>7</v>
      </c>
      <c r="E35" s="416"/>
      <c r="F35" s="416" t="s">
        <v>8</v>
      </c>
      <c r="G35" s="417" t="s">
        <v>8</v>
      </c>
    </row>
    <row r="36" ht="26.25" customHeight="1" spans="1:13">
      <c r="A36" s="571"/>
      <c r="B36" s="30"/>
      <c r="C36" s="572"/>
      <c r="D36" s="420" t="s">
        <v>60</v>
      </c>
      <c r="E36" s="421" t="s">
        <v>61</v>
      </c>
      <c r="F36" s="420" t="s">
        <v>60</v>
      </c>
      <c r="G36" s="422" t="s">
        <v>61</v>
      </c>
      <c r="H36" s="15"/>
    </row>
    <row r="37" ht="63" spans="1:13">
      <c r="A37" s="164">
        <v>232</v>
      </c>
      <c r="B37" s="165" t="s">
        <v>118</v>
      </c>
      <c r="C37" s="166" t="s">
        <v>119</v>
      </c>
      <c r="D37" s="167" t="s">
        <v>120</v>
      </c>
      <c r="E37" s="167" t="s">
        <v>121</v>
      </c>
      <c r="F37" s="167" t="s">
        <v>122</v>
      </c>
      <c r="G37" s="168" t="s">
        <v>123</v>
      </c>
      <c r="H37" s="21"/>
    </row>
    <row r="38" ht="52.5" spans="1:13">
      <c r="A38" s="42" t="s">
        <v>105</v>
      </c>
      <c r="B38" s="43" t="s">
        <v>124</v>
      </c>
      <c r="C38" s="44" t="s">
        <v>107</v>
      </c>
      <c r="D38" s="45" t="s">
        <v>125</v>
      </c>
      <c r="E38" s="45" t="s">
        <v>114</v>
      </c>
      <c r="F38" s="45" t="s">
        <v>126</v>
      </c>
      <c r="G38" s="46" t="s">
        <v>127</v>
      </c>
      <c r="H38" s="249"/>
    </row>
    <row r="39" ht="27" spans="1:13">
      <c r="A39" s="78">
        <v>1</v>
      </c>
      <c r="B39" s="48" t="s">
        <v>128</v>
      </c>
      <c r="C39" s="49"/>
      <c r="D39" s="50">
        <v>35</v>
      </c>
      <c r="E39" s="50">
        <v>45</v>
      </c>
      <c r="F39" s="50">
        <v>78</v>
      </c>
      <c r="G39" s="51">
        <v>100</v>
      </c>
      <c r="H39" s="255"/>
    </row>
    <row r="40" ht="27" spans="1:13">
      <c r="A40" s="573">
        <v>82</v>
      </c>
      <c r="B40" s="544" t="s">
        <v>129</v>
      </c>
      <c r="C40" s="545"/>
      <c r="D40" s="546" t="s">
        <v>20</v>
      </c>
      <c r="E40" s="546">
        <v>100</v>
      </c>
      <c r="F40" s="546" t="s">
        <v>41</v>
      </c>
      <c r="G40" s="547" t="s">
        <v>41</v>
      </c>
      <c r="H40" s="261"/>
    </row>
    <row r="41" ht="26.25" spans="1:13">
      <c r="A41" s="574"/>
      <c r="B41" s="273" t="s">
        <v>22</v>
      </c>
      <c r="C41" s="575"/>
      <c r="D41" s="432"/>
      <c r="E41" s="433"/>
      <c r="F41" s="432"/>
      <c r="G41" s="434"/>
      <c r="H41" s="348"/>
    </row>
    <row r="42" ht="30.75" customHeight="1" spans="1:13">
      <c r="A42" s="281">
        <v>94</v>
      </c>
      <c r="B42" s="282" t="s">
        <v>130</v>
      </c>
      <c r="C42" s="283"/>
      <c r="D42" s="219">
        <v>150</v>
      </c>
      <c r="E42" s="220">
        <v>200</v>
      </c>
      <c r="F42" s="219">
        <v>105</v>
      </c>
      <c r="G42" s="221">
        <v>140</v>
      </c>
      <c r="H42" s="348"/>
    </row>
    <row r="43" ht="57.75" customHeight="1" spans="1:13">
      <c r="A43" s="576" t="s">
        <v>131</v>
      </c>
      <c r="B43" s="424" t="s">
        <v>132</v>
      </c>
      <c r="C43" s="577"/>
      <c r="D43" s="316" t="s">
        <v>133</v>
      </c>
      <c r="E43" s="578" t="s">
        <v>134</v>
      </c>
      <c r="F43" s="316" t="s">
        <v>135</v>
      </c>
      <c r="G43" s="579" t="s">
        <v>136</v>
      </c>
      <c r="H43" s="348"/>
    </row>
    <row r="44" ht="36" spans="1:13">
      <c r="A44" s="576" t="s">
        <v>137</v>
      </c>
      <c r="B44" s="314" t="s">
        <v>138</v>
      </c>
      <c r="C44" s="315" t="s">
        <v>139</v>
      </c>
      <c r="D44" s="223" t="s">
        <v>140</v>
      </c>
      <c r="E44" s="448" t="s">
        <v>141</v>
      </c>
      <c r="F44" s="223" t="s">
        <v>142</v>
      </c>
      <c r="G44" s="224" t="s">
        <v>143</v>
      </c>
      <c r="H44" s="348"/>
    </row>
    <row r="45" ht="49.5" customHeight="1" spans="1:13">
      <c r="A45" s="78">
        <v>148</v>
      </c>
      <c r="B45" s="43" t="s">
        <v>144</v>
      </c>
      <c r="C45" s="79"/>
      <c r="D45" s="201">
        <v>40</v>
      </c>
      <c r="E45" s="202">
        <v>50</v>
      </c>
      <c r="F45" s="201">
        <v>4.4</v>
      </c>
      <c r="G45" s="203">
        <v>5.5</v>
      </c>
      <c r="H45" s="348"/>
    </row>
    <row r="46" ht="30" customHeight="1" spans="1:13">
      <c r="A46" s="302">
        <v>494</v>
      </c>
      <c r="B46" s="580" t="s">
        <v>145</v>
      </c>
      <c r="C46" s="79"/>
      <c r="D46" s="581">
        <v>150</v>
      </c>
      <c r="E46" s="582">
        <v>180</v>
      </c>
      <c r="F46" s="581">
        <v>54</v>
      </c>
      <c r="G46" s="583">
        <v>64.8</v>
      </c>
      <c r="H46" s="348"/>
    </row>
    <row r="47" ht="33.75" customHeight="1" spans="1:13">
      <c r="A47" s="584">
        <v>1</v>
      </c>
      <c r="B47" s="585" t="s">
        <v>146</v>
      </c>
      <c r="C47" s="192"/>
      <c r="D47" s="586">
        <v>40</v>
      </c>
      <c r="E47" s="587">
        <v>50</v>
      </c>
      <c r="F47" s="586" t="s">
        <v>147</v>
      </c>
      <c r="G47" s="588" t="s">
        <v>148</v>
      </c>
      <c r="H47" s="348"/>
      <c r="M47" t="s">
        <v>165</v>
      </c>
    </row>
    <row r="48" ht="26.25" spans="1:13">
      <c r="A48" s="574"/>
      <c r="B48" s="273" t="s">
        <v>36</v>
      </c>
      <c r="C48" s="575"/>
      <c r="D48" s="432"/>
      <c r="E48" s="432"/>
      <c r="F48" s="432"/>
      <c r="G48" s="434"/>
      <c r="H48" s="348"/>
    </row>
    <row r="49" ht="25.5" spans="1:8">
      <c r="A49" s="589">
        <v>470</v>
      </c>
      <c r="B49" s="585" t="s">
        <v>149</v>
      </c>
      <c r="C49" s="192"/>
      <c r="D49" s="388">
        <v>160</v>
      </c>
      <c r="E49" s="388">
        <v>160</v>
      </c>
      <c r="F49" s="388">
        <v>71.7</v>
      </c>
      <c r="G49" s="390">
        <v>71.7</v>
      </c>
      <c r="H49" s="381"/>
    </row>
    <row r="50" ht="25.5" spans="1:8">
      <c r="A50" s="576"/>
      <c r="B50" s="171"/>
      <c r="C50" s="172"/>
      <c r="D50" s="223"/>
      <c r="E50" s="223"/>
      <c r="F50" s="223"/>
      <c r="G50" s="224"/>
      <c r="H50" s="348"/>
    </row>
    <row r="51" ht="27" spans="1:8">
      <c r="A51" s="42" t="s">
        <v>150</v>
      </c>
      <c r="B51" s="43" t="s">
        <v>151</v>
      </c>
      <c r="C51" s="97"/>
      <c r="D51" s="98" t="s">
        <v>152</v>
      </c>
      <c r="E51" s="99" t="s">
        <v>153</v>
      </c>
      <c r="F51" s="98" t="s">
        <v>154</v>
      </c>
      <c r="G51" s="100" t="s">
        <v>155</v>
      </c>
      <c r="H51" s="348"/>
    </row>
    <row r="52" ht="26.25" spans="1:8">
      <c r="A52" s="590"/>
      <c r="B52" s="273" t="s">
        <v>42</v>
      </c>
      <c r="C52" s="575"/>
      <c r="D52" s="432"/>
      <c r="E52" s="432"/>
      <c r="F52" s="432"/>
      <c r="G52" s="434"/>
      <c r="H52" s="348"/>
    </row>
    <row r="53" ht="25.5" spans="1:8">
      <c r="A53" s="190">
        <v>377</v>
      </c>
      <c r="B53" s="314" t="s">
        <v>156</v>
      </c>
      <c r="C53" s="591"/>
      <c r="D53" s="223">
        <v>200</v>
      </c>
      <c r="E53" s="448">
        <v>250</v>
      </c>
      <c r="F53" s="223">
        <v>117.2</v>
      </c>
      <c r="G53" s="224">
        <v>152.54</v>
      </c>
      <c r="H53" s="348"/>
    </row>
    <row r="54" ht="52.5" spans="1:8">
      <c r="A54" s="78">
        <v>9</v>
      </c>
      <c r="B54" s="391" t="s">
        <v>157</v>
      </c>
      <c r="C54" s="392"/>
      <c r="D54" s="98" t="s">
        <v>50</v>
      </c>
      <c r="E54" s="99" t="s">
        <v>50</v>
      </c>
      <c r="F54" s="98" t="s">
        <v>158</v>
      </c>
      <c r="G54" s="100" t="s">
        <v>158</v>
      </c>
      <c r="H54" s="348"/>
    </row>
    <row r="55" ht="25.5" spans="1:8">
      <c r="A55" s="576">
        <v>457</v>
      </c>
      <c r="B55" s="171" t="s">
        <v>159</v>
      </c>
      <c r="C55" s="172"/>
      <c r="D55" s="223">
        <v>150</v>
      </c>
      <c r="E55" s="223">
        <v>180</v>
      </c>
      <c r="F55" s="223">
        <v>31.7</v>
      </c>
      <c r="G55" s="224">
        <v>34.2</v>
      </c>
      <c r="H55" s="348"/>
    </row>
    <row r="56" ht="26.25" spans="1:8">
      <c r="A56" s="42">
        <v>2</v>
      </c>
      <c r="B56" s="43" t="s">
        <v>160</v>
      </c>
      <c r="C56" s="97"/>
      <c r="D56" s="98" t="s">
        <v>152</v>
      </c>
      <c r="E56" s="99" t="s">
        <v>153</v>
      </c>
      <c r="F56" s="98" t="s">
        <v>161</v>
      </c>
      <c r="G56" s="100" t="s">
        <v>162</v>
      </c>
      <c r="H56" s="348"/>
    </row>
    <row r="57" ht="26.25" spans="1:8">
      <c r="A57" s="592"/>
      <c r="B57" s="593" t="s">
        <v>163</v>
      </c>
      <c r="C57" s="594"/>
      <c r="D57" s="595">
        <v>1665</v>
      </c>
      <c r="E57" s="595">
        <v>1975</v>
      </c>
      <c r="F57" s="595">
        <v>1363.01</v>
      </c>
      <c r="G57" s="596">
        <v>1700</v>
      </c>
      <c r="H57" s="400"/>
    </row>
    <row r="58" spans="1:8">
      <c r="B58" s="133" t="s">
        <v>164</v>
      </c>
      <c r="C58" s="133"/>
      <c r="D58" s="133"/>
      <c r="E58" s="133"/>
      <c r="H58" s="400"/>
    </row>
    <row r="59" spans="1:8">
      <c r="F59" s="597"/>
      <c r="G59" s="597"/>
      <c r="H59" s="400"/>
    </row>
    <row r="60" ht="16.5" spans="1:8">
      <c r="A60" s="598"/>
    </row>
    <row r="61" ht="15.75" customHeight="1"/>
    <row r="63" ht="18.75" spans="1:8">
      <c r="A63" s="135" t="s">
        <v>105</v>
      </c>
      <c r="B63" s="136" t="s">
        <v>106</v>
      </c>
      <c r="C63" s="137" t="s">
        <v>107</v>
      </c>
      <c r="D63" s="138" t="s">
        <v>108</v>
      </c>
      <c r="E63" s="138" t="s">
        <v>71</v>
      </c>
      <c r="F63" s="138" t="s">
        <v>109</v>
      </c>
      <c r="G63" s="139" t="s">
        <v>110</v>
      </c>
    </row>
    <row r="65" ht="18" spans="1:7">
      <c r="A65" s="140" t="s">
        <v>105</v>
      </c>
      <c r="B65" s="141" t="s">
        <v>111</v>
      </c>
      <c r="C65" s="142" t="s">
        <v>112</v>
      </c>
      <c r="D65" s="143" t="s">
        <v>113</v>
      </c>
      <c r="E65" s="143" t="s">
        <v>114</v>
      </c>
      <c r="F65" s="144" t="s">
        <v>115</v>
      </c>
      <c r="G65" s="143" t="s">
        <v>110</v>
      </c>
    </row>
  </sheetData>
  <mergeCells count="12">
    <mergeCell ref="B1:E1"/>
    <mergeCell ref="D2:E2"/>
    <mergeCell ref="D4:E4"/>
    <mergeCell ref="B32:E32"/>
    <mergeCell ref="D33:E33"/>
    <mergeCell ref="D35:E35"/>
    <mergeCell ref="A4:A5"/>
    <mergeCell ref="A35:A36"/>
    <mergeCell ref="B4:B5"/>
    <mergeCell ref="B35:B36"/>
    <mergeCell ref="C4:C5"/>
    <mergeCell ref="C35:C36"/>
  </mergeCells>
  <pageMargins left="0.078740157480315" right="0.078740157480315" top="0.551181102362205" bottom="0.354330708661417" header="0.31496062992126" footer="0.31496062992126"/>
  <pageSetup paperSize="9" scale="41" orientation="portrait"/>
  <headerFooter/>
  <colBreaks count="1" manualBreakCount="1">
    <brk id="8" max="58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3"/>
  <sheetViews>
    <sheetView zoomScale="70" zoomScaleNormal="70" topLeftCell="C1" workbookViewId="0">
      <selection activeCell="J16" sqref="J16"/>
    </sheetView>
  </sheetViews>
  <sheetFormatPr defaultColWidth="9" defaultRowHeight="15"/>
  <cols>
    <col min="1" max="1" width="10.1428571428571" customWidth="1"/>
    <col min="2" max="2" width="39.8571428571429" customWidth="1"/>
    <col min="3" max="3" width="21.1428571428571" customWidth="1"/>
    <col min="4" max="4" width="17.2857142857143" customWidth="1"/>
    <col min="5" max="5" width="17.5714285714286" customWidth="1"/>
    <col min="6" max="6" width="15.1428571428571" customWidth="1"/>
    <col min="7" max="7" width="17.4285714285714" customWidth="1"/>
    <col min="8" max="8" width="0.571428571428571" customWidth="1"/>
    <col min="9" max="9" width="9.42857142857143" customWidth="1"/>
    <col min="10" max="10" width="37.1428571428571" customWidth="1"/>
    <col min="11" max="11" width="17.5714285714286" customWidth="1"/>
    <col min="12" max="12" width="13.5714285714286" customWidth="1"/>
    <col min="13" max="13" width="12.8571428571429" customWidth="1"/>
    <col min="14" max="14" width="12.7142857142857" customWidth="1"/>
    <col min="15" max="15" width="12.1428571428571" customWidth="1"/>
  </cols>
  <sheetData>
    <row r="1" ht="26.25" spans="1:16">
      <c r="B1" s="489" t="s">
        <v>58</v>
      </c>
      <c r="C1" s="489"/>
      <c r="D1" s="489"/>
      <c r="E1" s="489"/>
      <c r="F1" s="15"/>
      <c r="G1" s="15"/>
      <c r="H1" s="15"/>
    </row>
    <row r="2" ht="21" customHeight="1" spans="1:16">
      <c r="B2" s="17" t="s">
        <v>3</v>
      </c>
      <c r="C2" s="246"/>
      <c r="D2" s="530" t="s">
        <v>166</v>
      </c>
      <c r="E2" s="531"/>
      <c r="F2" s="21"/>
      <c r="G2" s="21"/>
      <c r="H2" s="21"/>
    </row>
    <row r="3" ht="15.75" spans="1:16">
      <c r="B3" s="249"/>
      <c r="C3" s="249"/>
      <c r="D3" s="249"/>
      <c r="E3" s="249"/>
      <c r="F3" s="249"/>
      <c r="G3" s="249"/>
      <c r="H3" s="249"/>
    </row>
    <row r="4" ht="15.75" customHeight="1" spans="1:16">
      <c r="A4" s="532" t="s">
        <v>4</v>
      </c>
      <c r="B4" s="414" t="s">
        <v>5</v>
      </c>
      <c r="C4" s="252" t="s">
        <v>117</v>
      </c>
      <c r="D4" s="253" t="s">
        <v>7</v>
      </c>
      <c r="E4" s="254"/>
      <c r="F4" s="254" t="s">
        <v>8</v>
      </c>
      <c r="G4" s="254" t="s">
        <v>8</v>
      </c>
      <c r="H4" s="255"/>
    </row>
    <row r="5" ht="24.75" customHeight="1" spans="1:16">
      <c r="A5" s="533"/>
      <c r="B5" s="419"/>
      <c r="C5" s="534"/>
      <c r="D5" s="535" t="s">
        <v>60</v>
      </c>
      <c r="E5" s="536" t="s">
        <v>61</v>
      </c>
      <c r="F5" s="535" t="s">
        <v>60</v>
      </c>
      <c r="G5" s="536" t="s">
        <v>61</v>
      </c>
      <c r="H5" s="261"/>
    </row>
    <row r="6" s="406" customFormat="1" ht="51" spans="1:16">
      <c r="A6" s="343">
        <v>234</v>
      </c>
      <c r="B6" s="344" t="s">
        <v>167</v>
      </c>
      <c r="C6" s="345" t="s">
        <v>168</v>
      </c>
      <c r="D6" s="346" t="s">
        <v>169</v>
      </c>
      <c r="E6" s="346" t="s">
        <v>169</v>
      </c>
      <c r="F6" s="346" t="s">
        <v>170</v>
      </c>
      <c r="G6" s="347" t="s">
        <v>171</v>
      </c>
      <c r="H6" s="537"/>
      <c r="K6" s="538"/>
    </row>
    <row r="7" ht="26.25" spans="1:16">
      <c r="A7" s="78" t="s">
        <v>68</v>
      </c>
      <c r="B7" s="349" t="s">
        <v>69</v>
      </c>
      <c r="C7" s="350" t="s">
        <v>48</v>
      </c>
      <c r="D7" s="71" t="s">
        <v>70</v>
      </c>
      <c r="E7" s="71" t="s">
        <v>71</v>
      </c>
      <c r="F7" s="71" t="s">
        <v>72</v>
      </c>
      <c r="G7" s="72" t="s">
        <v>73</v>
      </c>
      <c r="H7" s="265"/>
      <c r="J7" s="135"/>
      <c r="K7" s="136"/>
      <c r="L7" s="137"/>
      <c r="M7" s="138"/>
      <c r="N7" s="138"/>
      <c r="O7" s="138"/>
      <c r="P7" s="139"/>
    </row>
    <row r="8" ht="26.25" spans="1:16">
      <c r="A8" s="47">
        <v>1</v>
      </c>
      <c r="B8" s="48" t="s">
        <v>172</v>
      </c>
      <c r="C8" s="49"/>
      <c r="D8" s="50">
        <v>35</v>
      </c>
      <c r="E8" s="50">
        <v>45</v>
      </c>
      <c r="F8" s="50">
        <v>78</v>
      </c>
      <c r="G8" s="51">
        <v>100</v>
      </c>
      <c r="H8" s="265"/>
      <c r="J8" s="539"/>
      <c r="K8" s="540"/>
      <c r="L8" s="541"/>
      <c r="M8" s="542"/>
      <c r="N8" s="542"/>
      <c r="O8" s="542"/>
      <c r="P8" s="542"/>
    </row>
    <row r="9" ht="27" spans="1:16">
      <c r="A9" s="47">
        <v>267</v>
      </c>
      <c r="B9" s="48" t="s">
        <v>173</v>
      </c>
      <c r="C9" s="49"/>
      <c r="D9" s="50">
        <v>20</v>
      </c>
      <c r="E9" s="50">
        <v>20</v>
      </c>
      <c r="F9" s="50">
        <v>31.5</v>
      </c>
      <c r="G9" s="51">
        <v>31.5</v>
      </c>
      <c r="H9" s="265"/>
    </row>
    <row r="10" ht="27" spans="1:16">
      <c r="A10" s="543">
        <v>82</v>
      </c>
      <c r="B10" s="544" t="s">
        <v>129</v>
      </c>
      <c r="C10" s="545"/>
      <c r="D10" s="546" t="s">
        <v>20</v>
      </c>
      <c r="E10" s="546">
        <v>100</v>
      </c>
      <c r="F10" s="546" t="s">
        <v>41</v>
      </c>
      <c r="G10" s="547" t="s">
        <v>41</v>
      </c>
      <c r="H10" s="265"/>
      <c r="J10" s="140"/>
      <c r="K10" s="141"/>
      <c r="L10" s="142"/>
      <c r="M10" s="143"/>
      <c r="N10" s="143"/>
      <c r="O10" s="144"/>
      <c r="P10" s="143"/>
    </row>
    <row r="11" ht="27" spans="1:16">
      <c r="A11" s="47"/>
      <c r="B11" s="544" t="s">
        <v>22</v>
      </c>
      <c r="C11" s="54"/>
      <c r="D11" s="548"/>
      <c r="E11" s="549"/>
      <c r="F11" s="548"/>
      <c r="G11" s="550"/>
      <c r="H11" s="265"/>
    </row>
    <row r="12" ht="56.25" customHeight="1" spans="1:16">
      <c r="A12" s="190" t="s">
        <v>174</v>
      </c>
      <c r="B12" s="284" t="s">
        <v>175</v>
      </c>
      <c r="C12" s="551" t="s">
        <v>176</v>
      </c>
      <c r="D12" s="193" t="s">
        <v>13</v>
      </c>
      <c r="E12" s="194" t="s">
        <v>114</v>
      </c>
      <c r="F12" s="193" t="s">
        <v>177</v>
      </c>
      <c r="G12" s="195" t="s">
        <v>178</v>
      </c>
      <c r="H12" s="265"/>
      <c r="I12" s="552"/>
    </row>
    <row r="13" ht="51" customHeight="1" spans="1:16">
      <c r="A13" s="442">
        <v>380</v>
      </c>
      <c r="B13" s="165" t="s">
        <v>179</v>
      </c>
      <c r="C13" s="117"/>
      <c r="D13" s="198">
        <v>160</v>
      </c>
      <c r="E13" s="199">
        <v>200</v>
      </c>
      <c r="F13" s="198">
        <v>110.4</v>
      </c>
      <c r="G13" s="200">
        <v>138</v>
      </c>
      <c r="H13" s="265"/>
    </row>
    <row r="14" ht="51" customHeight="1" spans="1:16">
      <c r="A14" s="78">
        <v>348</v>
      </c>
      <c r="B14" s="553" t="s">
        <v>180</v>
      </c>
      <c r="C14" s="44"/>
      <c r="D14" s="71">
        <v>60</v>
      </c>
      <c r="E14" s="70">
        <v>60</v>
      </c>
      <c r="F14" s="71">
        <v>100.5</v>
      </c>
      <c r="G14" s="72">
        <v>100.5</v>
      </c>
      <c r="H14" s="265"/>
    </row>
    <row r="15" ht="33.75" customHeight="1" spans="1:16">
      <c r="A15" s="554"/>
      <c r="B15" s="43"/>
      <c r="C15" s="79"/>
      <c r="D15" s="201"/>
      <c r="E15" s="202"/>
      <c r="F15" s="201"/>
      <c r="G15" s="203"/>
      <c r="H15" s="296"/>
    </row>
    <row r="16" ht="26.25" spans="1:16">
      <c r="A16" s="555">
        <v>495</v>
      </c>
      <c r="B16" s="524" t="s">
        <v>181</v>
      </c>
      <c r="C16" s="525"/>
      <c r="D16" s="556" t="s">
        <v>45</v>
      </c>
      <c r="E16" s="557" t="s">
        <v>182</v>
      </c>
      <c r="F16" s="556" t="s">
        <v>183</v>
      </c>
      <c r="G16" s="558" t="s">
        <v>184</v>
      </c>
      <c r="H16" s="265">
        <v>65</v>
      </c>
      <c r="M16" s="406"/>
    </row>
    <row r="17" ht="27" spans="1:8">
      <c r="A17" s="555">
        <v>1</v>
      </c>
      <c r="B17" s="524" t="s">
        <v>185</v>
      </c>
      <c r="C17" s="525"/>
      <c r="D17" s="556">
        <v>40</v>
      </c>
      <c r="E17" s="557">
        <v>50</v>
      </c>
      <c r="F17" s="556" t="s">
        <v>147</v>
      </c>
      <c r="G17" s="558" t="s">
        <v>148</v>
      </c>
      <c r="H17" s="265"/>
    </row>
    <row r="18" ht="27" spans="1:8">
      <c r="A18" s="52"/>
      <c r="B18" s="544" t="s">
        <v>36</v>
      </c>
      <c r="C18" s="54"/>
      <c r="D18" s="548"/>
      <c r="E18" s="549"/>
      <c r="F18" s="548"/>
      <c r="G18" s="550"/>
      <c r="H18" s="265"/>
    </row>
    <row r="19" s="12" customFormat="1" ht="26.25" spans="1:8">
      <c r="A19" s="559">
        <v>399</v>
      </c>
      <c r="B19" s="452" t="s">
        <v>89</v>
      </c>
      <c r="C19" s="366"/>
      <c r="D19" s="560">
        <v>150</v>
      </c>
      <c r="E19" s="560">
        <v>200</v>
      </c>
      <c r="F19" s="560">
        <v>73.5</v>
      </c>
      <c r="G19" s="561" t="s">
        <v>186</v>
      </c>
      <c r="H19" s="265"/>
    </row>
    <row r="20" ht="26.25" spans="1:8">
      <c r="A20" s="225" t="s">
        <v>150</v>
      </c>
      <c r="B20" s="43" t="s">
        <v>187</v>
      </c>
      <c r="C20" s="97"/>
      <c r="D20" s="98" t="s">
        <v>188</v>
      </c>
      <c r="E20" s="99" t="s">
        <v>153</v>
      </c>
      <c r="F20" s="98" t="s">
        <v>189</v>
      </c>
      <c r="G20" s="100" t="s">
        <v>190</v>
      </c>
      <c r="H20" s="265"/>
    </row>
    <row r="21" ht="27.75" customHeight="1" spans="1:8">
      <c r="A21" s="78"/>
      <c r="B21" s="391"/>
      <c r="C21" s="392"/>
      <c r="D21" s="393"/>
      <c r="E21" s="394"/>
      <c r="F21" s="393"/>
      <c r="G21" s="395"/>
      <c r="H21" s="265"/>
    </row>
    <row r="22" s="13" customFormat="1" ht="27" spans="1:8">
      <c r="A22" s="562"/>
      <c r="B22" s="563" t="s">
        <v>42</v>
      </c>
      <c r="C22" s="54"/>
      <c r="D22" s="548"/>
      <c r="E22" s="549"/>
      <c r="F22" s="548"/>
      <c r="G22" s="550"/>
      <c r="H22" s="265"/>
    </row>
    <row r="23" ht="42.75" customHeight="1" spans="1:8">
      <c r="A23" s="369" t="s">
        <v>191</v>
      </c>
      <c r="B23" s="370" t="s">
        <v>192</v>
      </c>
      <c r="C23" s="458" t="s">
        <v>193</v>
      </c>
      <c r="D23" s="487" t="s">
        <v>194</v>
      </c>
      <c r="E23" s="488" t="s">
        <v>195</v>
      </c>
      <c r="F23" s="459" t="s">
        <v>196</v>
      </c>
      <c r="G23" s="462" t="s">
        <v>197</v>
      </c>
      <c r="H23" s="312">
        <v>101</v>
      </c>
    </row>
    <row r="24" ht="26.25" spans="1:8">
      <c r="A24" s="564">
        <v>86</v>
      </c>
      <c r="B24" s="391" t="s">
        <v>198</v>
      </c>
      <c r="C24" s="68"/>
      <c r="D24" s="98" t="s">
        <v>152</v>
      </c>
      <c r="E24" s="99" t="s">
        <v>153</v>
      </c>
      <c r="F24" s="98" t="s">
        <v>199</v>
      </c>
      <c r="G24" s="100" t="s">
        <v>200</v>
      </c>
      <c r="H24" s="312"/>
    </row>
    <row r="25" ht="26.25" spans="1:8">
      <c r="A25" s="47">
        <v>457</v>
      </c>
      <c r="B25" s="524" t="s">
        <v>201</v>
      </c>
      <c r="C25" s="525"/>
      <c r="D25" s="526">
        <v>150</v>
      </c>
      <c r="E25" s="526">
        <v>200</v>
      </c>
      <c r="F25" s="526">
        <v>38</v>
      </c>
      <c r="G25" s="526">
        <v>38</v>
      </c>
      <c r="H25" s="312"/>
    </row>
    <row r="26" ht="26.25" spans="1:8">
      <c r="A26" s="78"/>
      <c r="B26" s="391"/>
      <c r="C26" s="392"/>
      <c r="D26" s="393"/>
      <c r="E26" s="394"/>
      <c r="F26" s="393"/>
      <c r="G26" s="395"/>
      <c r="H26" s="265"/>
    </row>
    <row r="27" ht="23.25" spans="1:8">
      <c r="A27" s="127"/>
      <c r="B27" s="565" t="s">
        <v>202</v>
      </c>
      <c r="C27" s="566"/>
      <c r="D27" s="567" t="s">
        <v>203</v>
      </c>
      <c r="E27" s="567" t="s">
        <v>204</v>
      </c>
      <c r="F27" s="567" t="s">
        <v>205</v>
      </c>
      <c r="G27" s="567" t="s">
        <v>206</v>
      </c>
      <c r="H27" s="265"/>
    </row>
    <row r="28" spans="1:8">
      <c r="B28" s="243"/>
      <c r="C28" s="243"/>
      <c r="D28" s="331"/>
      <c r="E28" s="331"/>
      <c r="F28" s="331"/>
      <c r="G28" s="331"/>
      <c r="H28" s="331"/>
    </row>
    <row r="29" ht="15.75" spans="1:8">
      <c r="B29" s="332" t="s">
        <v>164</v>
      </c>
      <c r="C29" s="133"/>
      <c r="D29" s="133"/>
      <c r="E29" s="133"/>
      <c r="H29" s="133"/>
    </row>
    <row r="30" spans="1:8">
      <c r="F30" s="133" t="e">
        <f>F6+F7+F9+F10+F12+F13+F14+F16+F17+F19+F20+#REF!+F23+F24+F25+F26</f>
        <v>#VALUE!</v>
      </c>
      <c r="G30" s="133" t="e">
        <f>G6+G7+G9+G10+G12+G13+G14+G16+G17+G19+G20+#REF!+G23+G24+G25+G26</f>
        <v>#VALUE!</v>
      </c>
    </row>
    <row r="31" spans="1:8">
      <c r="F31" s="134"/>
      <c r="G31" s="134"/>
    </row>
    <row r="32" spans="1:8">
      <c r="F32" s="134"/>
      <c r="G32" s="134"/>
    </row>
    <row r="33" spans="1:8">
      <c r="F33" s="134"/>
      <c r="G33" s="134"/>
    </row>
    <row r="34" ht="26.25" spans="1:8">
      <c r="B34" s="489" t="s">
        <v>58</v>
      </c>
      <c r="C34" s="489"/>
      <c r="D34" s="489"/>
      <c r="E34" s="489"/>
      <c r="F34" s="15"/>
      <c r="G34" s="15"/>
      <c r="H34" s="15"/>
    </row>
    <row r="35" ht="26.25" spans="1:8">
      <c r="B35" s="17" t="s">
        <v>3</v>
      </c>
      <c r="C35" s="246"/>
      <c r="D35" s="530" t="s">
        <v>166</v>
      </c>
      <c r="E35" s="531"/>
      <c r="F35" s="21"/>
      <c r="G35" s="21"/>
      <c r="H35" s="21"/>
    </row>
    <row r="36" ht="15.75" spans="1:8">
      <c r="B36" s="249"/>
      <c r="C36" s="249"/>
      <c r="D36" s="249"/>
      <c r="E36" s="249"/>
      <c r="F36" s="249"/>
      <c r="G36" s="249"/>
      <c r="H36" s="249"/>
    </row>
    <row r="37" ht="18.75" customHeight="1" spans="1:8">
      <c r="A37" s="532" t="s">
        <v>4</v>
      </c>
      <c r="B37" s="414" t="s">
        <v>5</v>
      </c>
      <c r="C37" s="252" t="s">
        <v>117</v>
      </c>
      <c r="D37" s="253" t="s">
        <v>7</v>
      </c>
      <c r="E37" s="254"/>
      <c r="F37" s="254" t="s">
        <v>8</v>
      </c>
      <c r="G37" s="254" t="s">
        <v>8</v>
      </c>
      <c r="H37" s="255"/>
    </row>
    <row r="38" ht="26.25" spans="1:8">
      <c r="A38" s="533"/>
      <c r="B38" s="419"/>
      <c r="C38" s="534"/>
      <c r="D38" s="535" t="s">
        <v>60</v>
      </c>
      <c r="E38" s="536" t="s">
        <v>61</v>
      </c>
      <c r="F38" s="535" t="s">
        <v>60</v>
      </c>
      <c r="G38" s="536" t="s">
        <v>61</v>
      </c>
      <c r="H38" s="261"/>
    </row>
    <row r="39" ht="51" spans="1:8">
      <c r="A39" s="343">
        <v>234</v>
      </c>
      <c r="B39" s="344" t="s">
        <v>167</v>
      </c>
      <c r="C39" s="345" t="s">
        <v>168</v>
      </c>
      <c r="D39" s="346" t="s">
        <v>169</v>
      </c>
      <c r="E39" s="346" t="s">
        <v>169</v>
      </c>
      <c r="F39" s="346" t="s">
        <v>170</v>
      </c>
      <c r="G39" s="347" t="s">
        <v>171</v>
      </c>
      <c r="H39" s="265"/>
    </row>
    <row r="40" ht="26.25" spans="1:8">
      <c r="A40" s="78" t="s">
        <v>68</v>
      </c>
      <c r="B40" s="349" t="s">
        <v>69</v>
      </c>
      <c r="C40" s="350" t="s">
        <v>48</v>
      </c>
      <c r="D40" s="71" t="s">
        <v>70</v>
      </c>
      <c r="E40" s="71" t="s">
        <v>71</v>
      </c>
      <c r="F40" s="71" t="s">
        <v>72</v>
      </c>
      <c r="G40" s="72" t="s">
        <v>73</v>
      </c>
      <c r="H40" s="265"/>
    </row>
    <row r="41" ht="26.25" spans="1:8">
      <c r="A41" s="47">
        <v>1</v>
      </c>
      <c r="B41" s="48" t="s">
        <v>172</v>
      </c>
      <c r="C41" s="49"/>
      <c r="D41" s="50">
        <v>35</v>
      </c>
      <c r="E41" s="50">
        <v>45</v>
      </c>
      <c r="F41" s="50">
        <v>78</v>
      </c>
      <c r="G41" s="51">
        <v>100</v>
      </c>
      <c r="H41" s="265"/>
    </row>
    <row r="42" ht="27" spans="1:8">
      <c r="A42" s="47">
        <v>267</v>
      </c>
      <c r="B42" s="48" t="s">
        <v>173</v>
      </c>
      <c r="C42" s="49"/>
      <c r="D42" s="50">
        <v>20</v>
      </c>
      <c r="E42" s="50">
        <v>20</v>
      </c>
      <c r="F42" s="50">
        <v>31.5</v>
      </c>
      <c r="G42" s="51">
        <v>31.5</v>
      </c>
      <c r="H42" s="265"/>
    </row>
    <row r="43" ht="27" spans="1:8">
      <c r="A43" s="543">
        <v>82</v>
      </c>
      <c r="B43" s="544" t="s">
        <v>129</v>
      </c>
      <c r="C43" s="545"/>
      <c r="D43" s="546" t="s">
        <v>20</v>
      </c>
      <c r="E43" s="546">
        <v>100</v>
      </c>
      <c r="F43" s="546" t="s">
        <v>41</v>
      </c>
      <c r="G43" s="547" t="s">
        <v>41</v>
      </c>
      <c r="H43" s="265"/>
    </row>
    <row r="44" ht="27" spans="1:8">
      <c r="A44" s="47"/>
      <c r="B44" s="544" t="s">
        <v>22</v>
      </c>
      <c r="C44" s="54"/>
      <c r="D44" s="548"/>
      <c r="E44" s="549"/>
      <c r="F44" s="548"/>
      <c r="G44" s="550"/>
      <c r="H44" s="265"/>
    </row>
    <row r="45" ht="25.5" spans="1:8">
      <c r="A45" s="190" t="s">
        <v>174</v>
      </c>
      <c r="B45" s="284" t="s">
        <v>175</v>
      </c>
      <c r="C45" s="551" t="s">
        <v>176</v>
      </c>
      <c r="D45" s="193" t="s">
        <v>13</v>
      </c>
      <c r="E45" s="194" t="s">
        <v>114</v>
      </c>
      <c r="F45" s="193" t="s">
        <v>177</v>
      </c>
      <c r="G45" s="195" t="s">
        <v>178</v>
      </c>
      <c r="H45" s="265"/>
    </row>
    <row r="46" ht="26.25" spans="1:8">
      <c r="A46" s="442">
        <v>380</v>
      </c>
      <c r="B46" s="165" t="s">
        <v>179</v>
      </c>
      <c r="C46" s="117"/>
      <c r="D46" s="198">
        <v>160</v>
      </c>
      <c r="E46" s="199">
        <v>200</v>
      </c>
      <c r="F46" s="198">
        <v>110.4</v>
      </c>
      <c r="G46" s="200">
        <v>138</v>
      </c>
      <c r="H46" s="265"/>
    </row>
    <row r="47" ht="26.25" spans="1:8">
      <c r="A47" s="78">
        <v>348</v>
      </c>
      <c r="B47" s="553" t="s">
        <v>180</v>
      </c>
      <c r="C47" s="44"/>
      <c r="D47" s="71">
        <v>60</v>
      </c>
      <c r="E47" s="70">
        <v>60</v>
      </c>
      <c r="F47" s="71">
        <v>100.5</v>
      </c>
      <c r="G47" s="72">
        <v>100.5</v>
      </c>
      <c r="H47" s="296"/>
    </row>
    <row r="48" ht="26.25" spans="1:8">
      <c r="A48" s="554"/>
      <c r="B48" s="43"/>
      <c r="C48" s="79"/>
      <c r="D48" s="201"/>
      <c r="E48" s="202"/>
      <c r="F48" s="201"/>
      <c r="G48" s="203"/>
      <c r="H48" s="265">
        <v>65</v>
      </c>
    </row>
    <row r="49" ht="26.25" spans="1:8">
      <c r="A49" s="555">
        <v>495</v>
      </c>
      <c r="B49" s="524" t="s">
        <v>181</v>
      </c>
      <c r="C49" s="525"/>
      <c r="D49" s="556" t="s">
        <v>45</v>
      </c>
      <c r="E49" s="557" t="s">
        <v>182</v>
      </c>
      <c r="F49" s="556" t="s">
        <v>183</v>
      </c>
      <c r="G49" s="558" t="s">
        <v>184</v>
      </c>
      <c r="H49" s="265"/>
    </row>
    <row r="50" ht="27" spans="1:8">
      <c r="A50" s="555">
        <v>1</v>
      </c>
      <c r="B50" s="524" t="s">
        <v>185</v>
      </c>
      <c r="C50" s="525"/>
      <c r="D50" s="556">
        <v>40</v>
      </c>
      <c r="E50" s="557">
        <v>50</v>
      </c>
      <c r="F50" s="556" t="s">
        <v>147</v>
      </c>
      <c r="G50" s="558" t="s">
        <v>148</v>
      </c>
      <c r="H50" s="265"/>
    </row>
    <row r="51" ht="27" spans="1:8">
      <c r="A51" s="52"/>
      <c r="B51" s="544" t="s">
        <v>36</v>
      </c>
      <c r="C51" s="54"/>
      <c r="D51" s="548"/>
      <c r="E51" s="549"/>
      <c r="F51" s="548"/>
      <c r="G51" s="550"/>
      <c r="H51" s="265"/>
    </row>
    <row r="52" ht="26.25" spans="1:8">
      <c r="A52" s="559">
        <v>399</v>
      </c>
      <c r="B52" s="452" t="s">
        <v>89</v>
      </c>
      <c r="C52" s="366"/>
      <c r="D52" s="560">
        <v>150</v>
      </c>
      <c r="E52" s="560">
        <v>200</v>
      </c>
      <c r="F52" s="560">
        <v>73.5</v>
      </c>
      <c r="G52" s="561" t="s">
        <v>186</v>
      </c>
      <c r="H52" s="265"/>
    </row>
    <row r="53" ht="26.25" spans="1:8">
      <c r="A53" s="225" t="s">
        <v>150</v>
      </c>
      <c r="B53" s="43" t="s">
        <v>187</v>
      </c>
      <c r="C53" s="97"/>
      <c r="D53" s="98" t="s">
        <v>188</v>
      </c>
      <c r="E53" s="99" t="s">
        <v>153</v>
      </c>
      <c r="F53" s="98" t="s">
        <v>189</v>
      </c>
      <c r="G53" s="100" t="s">
        <v>190</v>
      </c>
      <c r="H53" s="265"/>
    </row>
    <row r="54" ht="27" spans="1:8">
      <c r="A54" s="78"/>
      <c r="B54" s="391"/>
      <c r="C54" s="392"/>
      <c r="D54" s="393"/>
      <c r="E54" s="394"/>
      <c r="F54" s="393"/>
      <c r="G54" s="395"/>
      <c r="H54" s="265"/>
    </row>
    <row r="55" ht="27" spans="1:8">
      <c r="A55" s="562"/>
      <c r="B55" s="563" t="s">
        <v>42</v>
      </c>
      <c r="C55" s="54"/>
      <c r="D55" s="548"/>
      <c r="E55" s="549"/>
      <c r="F55" s="548"/>
      <c r="G55" s="550"/>
      <c r="H55" s="312">
        <v>101</v>
      </c>
    </row>
    <row r="56" ht="25.5" spans="1:8">
      <c r="A56" s="369" t="s">
        <v>191</v>
      </c>
      <c r="B56" s="370" t="s">
        <v>192</v>
      </c>
      <c r="C56" s="458" t="s">
        <v>193</v>
      </c>
      <c r="D56" s="487" t="s">
        <v>194</v>
      </c>
      <c r="E56" s="488" t="s">
        <v>195</v>
      </c>
      <c r="F56" s="459" t="s">
        <v>196</v>
      </c>
      <c r="G56" s="462" t="s">
        <v>197</v>
      </c>
      <c r="H56" s="312"/>
    </row>
    <row r="57" ht="26.25" spans="1:8">
      <c r="A57" s="564">
        <v>86</v>
      </c>
      <c r="B57" s="391" t="s">
        <v>198</v>
      </c>
      <c r="C57" s="68"/>
      <c r="D57" s="98" t="s">
        <v>152</v>
      </c>
      <c r="E57" s="99" t="s">
        <v>153</v>
      </c>
      <c r="F57" s="98" t="s">
        <v>199</v>
      </c>
      <c r="G57" s="100" t="s">
        <v>200</v>
      </c>
      <c r="H57" s="312"/>
    </row>
    <row r="58" ht="26.25" spans="1:8">
      <c r="A58" s="47">
        <v>457</v>
      </c>
      <c r="B58" s="524" t="s">
        <v>201</v>
      </c>
      <c r="C58" s="525"/>
      <c r="D58" s="526">
        <v>150</v>
      </c>
      <c r="E58" s="526">
        <v>200</v>
      </c>
      <c r="F58" s="526">
        <v>38</v>
      </c>
      <c r="G58" s="526">
        <v>38</v>
      </c>
      <c r="H58" s="265"/>
    </row>
    <row r="59" ht="26.25" spans="1:8">
      <c r="A59" s="78"/>
      <c r="B59" s="391"/>
      <c r="C59" s="392"/>
      <c r="D59" s="393"/>
      <c r="E59" s="394"/>
      <c r="F59" s="393"/>
      <c r="G59" s="395"/>
      <c r="H59" s="331"/>
    </row>
    <row r="60" ht="23.25" spans="1:8">
      <c r="A60" s="127"/>
      <c r="B60" s="565" t="s">
        <v>202</v>
      </c>
      <c r="C60" s="566"/>
      <c r="D60" s="567" t="s">
        <v>203</v>
      </c>
      <c r="E60" s="567" t="s">
        <v>204</v>
      </c>
      <c r="F60" s="567" t="s">
        <v>205</v>
      </c>
      <c r="G60" s="567" t="s">
        <v>206</v>
      </c>
      <c r="H60" s="133"/>
    </row>
    <row r="61" ht="15.75" spans="1:8">
      <c r="B61" s="332" t="s">
        <v>164</v>
      </c>
      <c r="C61" s="133"/>
      <c r="D61" s="133"/>
      <c r="E61" s="133"/>
    </row>
    <row r="71" ht="18.75" spans="1:7">
      <c r="A71" s="135" t="s">
        <v>105</v>
      </c>
      <c r="B71" s="136" t="s">
        <v>106</v>
      </c>
      <c r="C71" s="137" t="s">
        <v>107</v>
      </c>
      <c r="D71" s="138" t="s">
        <v>108</v>
      </c>
      <c r="E71" s="138" t="s">
        <v>71</v>
      </c>
      <c r="F71" s="138" t="s">
        <v>109</v>
      </c>
      <c r="G71" s="139" t="s">
        <v>110</v>
      </c>
    </row>
    <row r="73" ht="18" spans="1:7">
      <c r="A73" s="140" t="s">
        <v>105</v>
      </c>
      <c r="B73" s="141" t="s">
        <v>111</v>
      </c>
      <c r="C73" s="142" t="s">
        <v>112</v>
      </c>
      <c r="D73" s="143" t="s">
        <v>113</v>
      </c>
      <c r="E73" s="143" t="s">
        <v>114</v>
      </c>
      <c r="F73" s="144" t="s">
        <v>115</v>
      </c>
      <c r="G73" s="143" t="s">
        <v>110</v>
      </c>
    </row>
  </sheetData>
  <mergeCells count="12">
    <mergeCell ref="B1:E1"/>
    <mergeCell ref="D2:E2"/>
    <mergeCell ref="D4:E4"/>
    <mergeCell ref="B34:E34"/>
    <mergeCell ref="D35:E35"/>
    <mergeCell ref="D37:E37"/>
    <mergeCell ref="A4:A5"/>
    <mergeCell ref="A37:A38"/>
    <mergeCell ref="B4:B5"/>
    <mergeCell ref="B37:B38"/>
    <mergeCell ref="C4:C5"/>
    <mergeCell ref="C37:C38"/>
  </mergeCells>
  <pageMargins left="0.078740157480315" right="0.078740157480315" top="0.551181102362205" bottom="0.354330708661417" header="0.31496062992126" footer="0.31496062992126"/>
  <pageSetup paperSize="9" scale="42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60"/>
  <sheetViews>
    <sheetView zoomScale="70" zoomScaleNormal="70" showWhiteSpace="0" workbookViewId="0">
      <selection activeCell="B15" sqref="B15"/>
    </sheetView>
  </sheetViews>
  <sheetFormatPr defaultColWidth="9" defaultRowHeight="15"/>
  <cols>
    <col min="1" max="1" width="11.1428571428571" customWidth="1"/>
    <col min="2" max="2" width="36.4285714285714" customWidth="1"/>
    <col min="3" max="3" width="15.8571428571429" customWidth="1"/>
    <col min="4" max="4" width="18" customWidth="1"/>
    <col min="5" max="5" width="16" customWidth="1"/>
    <col min="6" max="6" width="18" customWidth="1"/>
    <col min="7" max="7" width="15.2857142857143" customWidth="1"/>
    <col min="8" max="8" width="1.28571428571429" customWidth="1"/>
    <col min="9" max="9" width="10.2857142857143" customWidth="1"/>
    <col min="10" max="10" width="32.7142857142857" customWidth="1"/>
    <col min="11" max="11" width="12.8571428571429" customWidth="1"/>
    <col min="12" max="12" width="11.5714285714286" customWidth="1"/>
    <col min="13" max="13" width="11" customWidth="1"/>
    <col min="14" max="14" width="12.7142857142857" customWidth="1"/>
    <col min="15" max="15" width="11.1428571428571" customWidth="1"/>
  </cols>
  <sheetData>
    <row r="1" ht="26.25" spans="1:11">
      <c r="B1" s="489" t="s">
        <v>58</v>
      </c>
      <c r="C1" s="489"/>
      <c r="D1" s="489"/>
      <c r="E1" s="489"/>
      <c r="F1" s="15"/>
      <c r="G1" s="15"/>
      <c r="H1" s="15"/>
    </row>
    <row r="2" ht="26.25" spans="1:11">
      <c r="B2" s="17" t="s">
        <v>207</v>
      </c>
      <c r="C2" s="246"/>
      <c r="D2" s="337" t="s">
        <v>208</v>
      </c>
      <c r="E2" s="338"/>
      <c r="F2" s="21"/>
      <c r="G2" s="21"/>
      <c r="H2" s="21"/>
    </row>
    <row r="3" ht="21.75" spans="1:11">
      <c r="B3" s="490"/>
      <c r="C3" s="249"/>
      <c r="D3" s="249"/>
      <c r="E3" s="249"/>
      <c r="F3" s="249"/>
      <c r="G3" s="249"/>
      <c r="H3" s="249"/>
    </row>
    <row r="4" ht="21" customHeight="1" spans="1:11">
      <c r="A4" s="491" t="s">
        <v>4</v>
      </c>
      <c r="B4" s="492" t="s">
        <v>5</v>
      </c>
      <c r="C4" s="493" t="s">
        <v>117</v>
      </c>
      <c r="D4" s="26" t="s">
        <v>7</v>
      </c>
      <c r="E4" s="27"/>
      <c r="F4" s="27" t="s">
        <v>8</v>
      </c>
      <c r="G4" s="494" t="s">
        <v>8</v>
      </c>
      <c r="H4" s="255"/>
    </row>
    <row r="5" ht="22.5" customHeight="1" spans="1:11">
      <c r="A5" s="495"/>
      <c r="B5" s="496"/>
      <c r="C5" s="497"/>
      <c r="D5" s="32" t="s">
        <v>60</v>
      </c>
      <c r="E5" s="33" t="s">
        <v>61</v>
      </c>
      <c r="F5" s="32" t="s">
        <v>60</v>
      </c>
      <c r="G5" s="498" t="s">
        <v>61</v>
      </c>
      <c r="H5" s="261"/>
    </row>
    <row r="6" ht="72.75" customHeight="1" spans="1:11">
      <c r="A6" s="499">
        <v>237</v>
      </c>
      <c r="B6" s="500" t="s">
        <v>209</v>
      </c>
      <c r="C6" s="501" t="s">
        <v>210</v>
      </c>
      <c r="D6" s="502" t="s">
        <v>169</v>
      </c>
      <c r="E6" s="502" t="s">
        <v>113</v>
      </c>
      <c r="F6" s="502" t="s">
        <v>211</v>
      </c>
      <c r="G6" s="503" t="s">
        <v>212</v>
      </c>
      <c r="H6" s="348"/>
      <c r="K6" s="41"/>
    </row>
    <row r="7" ht="52.5" spans="1:11">
      <c r="A7" s="42" t="s">
        <v>105</v>
      </c>
      <c r="B7" s="43" t="s">
        <v>106</v>
      </c>
      <c r="C7" s="44" t="s">
        <v>107</v>
      </c>
      <c r="D7" s="444" t="s">
        <v>213</v>
      </c>
      <c r="E7" s="444" t="s">
        <v>108</v>
      </c>
      <c r="F7" s="444" t="s">
        <v>214</v>
      </c>
      <c r="G7" s="446" t="s">
        <v>126</v>
      </c>
      <c r="H7" s="348"/>
    </row>
    <row r="8" ht="27" spans="1:11">
      <c r="A8" s="47">
        <v>1</v>
      </c>
      <c r="B8" s="48" t="s">
        <v>172</v>
      </c>
      <c r="C8" s="49"/>
      <c r="D8" s="50">
        <v>35</v>
      </c>
      <c r="E8" s="50">
        <v>45</v>
      </c>
      <c r="F8" s="50">
        <v>78</v>
      </c>
      <c r="G8" s="51">
        <v>100</v>
      </c>
      <c r="H8" s="348"/>
    </row>
    <row r="9" ht="27" spans="1:11">
      <c r="A9" s="186">
        <v>82</v>
      </c>
      <c r="B9" s="181" t="s">
        <v>129</v>
      </c>
      <c r="C9" s="504"/>
      <c r="D9" s="505" t="s">
        <v>20</v>
      </c>
      <c r="E9" s="505">
        <v>100</v>
      </c>
      <c r="F9" s="505" t="s">
        <v>41</v>
      </c>
      <c r="G9" s="506" t="s">
        <v>41</v>
      </c>
      <c r="H9" s="348"/>
    </row>
    <row r="10" ht="27" spans="1:11">
      <c r="A10" s="180"/>
      <c r="B10" s="507" t="s">
        <v>22</v>
      </c>
      <c r="C10" s="482"/>
      <c r="D10" s="508"/>
      <c r="E10" s="509"/>
      <c r="F10" s="508"/>
      <c r="G10" s="510"/>
      <c r="H10" s="348"/>
    </row>
    <row r="11" ht="43.5" customHeight="1" spans="1:11">
      <c r="A11" s="78">
        <v>150</v>
      </c>
      <c r="B11" s="43" t="s">
        <v>215</v>
      </c>
      <c r="C11" s="79"/>
      <c r="D11" s="201">
        <v>40</v>
      </c>
      <c r="E11" s="202">
        <v>40</v>
      </c>
      <c r="F11" s="201">
        <v>56.4</v>
      </c>
      <c r="G11" s="203">
        <v>56.4</v>
      </c>
      <c r="H11" s="348"/>
    </row>
    <row r="12" ht="46.5" spans="1:11">
      <c r="A12" s="60" t="s">
        <v>216</v>
      </c>
      <c r="B12" s="61" t="s">
        <v>217</v>
      </c>
      <c r="C12" s="62" t="s">
        <v>218</v>
      </c>
      <c r="D12" s="63" t="s">
        <v>13</v>
      </c>
      <c r="E12" s="64" t="s">
        <v>121</v>
      </c>
      <c r="F12" s="63" t="s">
        <v>219</v>
      </c>
      <c r="G12" s="65" t="s">
        <v>220</v>
      </c>
      <c r="H12" s="348"/>
    </row>
    <row r="13" ht="52.5" spans="1:11">
      <c r="A13" s="225">
        <v>321</v>
      </c>
      <c r="B13" s="43" t="s">
        <v>221</v>
      </c>
      <c r="C13" s="44" t="s">
        <v>218</v>
      </c>
      <c r="D13" s="71">
        <v>150</v>
      </c>
      <c r="E13" s="70">
        <v>160</v>
      </c>
      <c r="F13" s="75" t="s">
        <v>222</v>
      </c>
      <c r="G13" s="76" t="s">
        <v>223</v>
      </c>
      <c r="H13" s="348"/>
    </row>
    <row r="14" ht="26.25" spans="1:11">
      <c r="A14" s="225"/>
      <c r="B14" s="48"/>
      <c r="C14" s="511"/>
      <c r="D14" s="71"/>
      <c r="E14" s="70"/>
      <c r="F14" s="75"/>
      <c r="G14" s="76"/>
      <c r="H14" s="381"/>
    </row>
    <row r="15" ht="26.25" spans="1:11">
      <c r="A15" s="42">
        <v>1</v>
      </c>
      <c r="B15" s="48" t="s">
        <v>146</v>
      </c>
      <c r="C15" s="74"/>
      <c r="D15" s="71">
        <v>40</v>
      </c>
      <c r="E15" s="70">
        <v>50</v>
      </c>
      <c r="F15" s="71">
        <v>82</v>
      </c>
      <c r="G15" s="72">
        <v>94</v>
      </c>
      <c r="H15" s="348"/>
    </row>
    <row r="16" ht="27" spans="1:11">
      <c r="A16" s="80">
        <v>486</v>
      </c>
      <c r="B16" s="81" t="s">
        <v>224</v>
      </c>
      <c r="C16" s="82"/>
      <c r="D16" s="83">
        <v>180</v>
      </c>
      <c r="E16" s="84">
        <v>200</v>
      </c>
      <c r="F16" s="83">
        <v>64.8</v>
      </c>
      <c r="G16" s="85">
        <v>72</v>
      </c>
      <c r="H16" s="348"/>
    </row>
    <row r="17" ht="27" spans="1:8">
      <c r="A17" s="180"/>
      <c r="B17" s="181" t="s">
        <v>36</v>
      </c>
      <c r="C17" s="504"/>
      <c r="D17" s="512"/>
      <c r="E17" s="513"/>
      <c r="F17" s="512"/>
      <c r="G17" s="514"/>
      <c r="H17" s="348"/>
    </row>
    <row r="18" s="12" customFormat="1" ht="26.25" spans="1:8">
      <c r="A18" s="515">
        <v>470</v>
      </c>
      <c r="B18" s="452" t="s">
        <v>225</v>
      </c>
      <c r="C18" s="479"/>
      <c r="D18" s="516">
        <v>150</v>
      </c>
      <c r="E18" s="516">
        <v>200</v>
      </c>
      <c r="F18" s="516">
        <v>75.75</v>
      </c>
      <c r="G18" s="517" t="s">
        <v>226</v>
      </c>
      <c r="H18" s="348"/>
    </row>
    <row r="19" ht="27" spans="1:8">
      <c r="A19" s="225">
        <v>13.7</v>
      </c>
      <c r="B19" s="43" t="s">
        <v>227</v>
      </c>
      <c r="C19" s="97"/>
      <c r="D19" s="98" t="s">
        <v>91</v>
      </c>
      <c r="E19" s="99" t="s">
        <v>228</v>
      </c>
      <c r="F19" s="98" t="s">
        <v>229</v>
      </c>
      <c r="G19" s="100" t="s">
        <v>230</v>
      </c>
      <c r="H19" s="348"/>
    </row>
    <row r="20" ht="27" spans="1:8">
      <c r="A20" s="518"/>
      <c r="B20" s="181" t="s">
        <v>42</v>
      </c>
      <c r="C20" s="504"/>
      <c r="D20" s="512"/>
      <c r="E20" s="513"/>
      <c r="F20" s="512"/>
      <c r="G20" s="514"/>
      <c r="H20" s="348"/>
    </row>
    <row r="21" s="13" customFormat="1" ht="25.5" spans="1:8">
      <c r="A21" s="519">
        <v>47</v>
      </c>
      <c r="B21" s="402" t="s">
        <v>231</v>
      </c>
      <c r="C21" s="520"/>
      <c r="D21" s="403">
        <v>180</v>
      </c>
      <c r="E21" s="521">
        <v>210</v>
      </c>
      <c r="F21" s="522">
        <v>158.7</v>
      </c>
      <c r="G21" s="523">
        <v>176</v>
      </c>
      <c r="H21" s="348"/>
    </row>
    <row r="22" ht="31.5" customHeight="1" spans="1:8">
      <c r="A22" s="235"/>
      <c r="B22" s="465"/>
      <c r="C22" s="166"/>
      <c r="D22" s="118"/>
      <c r="E22" s="119"/>
      <c r="F22" s="118"/>
      <c r="G22" s="120"/>
      <c r="H22" s="400"/>
    </row>
    <row r="23" ht="26.25" spans="1:8">
      <c r="A23" s="47">
        <v>457</v>
      </c>
      <c r="B23" s="524" t="s">
        <v>201</v>
      </c>
      <c r="C23" s="525"/>
      <c r="D23" s="526">
        <v>180</v>
      </c>
      <c r="E23" s="526">
        <v>200</v>
      </c>
      <c r="F23" s="526">
        <v>34.2</v>
      </c>
      <c r="G23" s="526">
        <v>38</v>
      </c>
      <c r="H23" s="400"/>
    </row>
    <row r="24" ht="26.25" spans="1:8">
      <c r="A24" s="527">
        <v>2</v>
      </c>
      <c r="B24" s="391" t="s">
        <v>232</v>
      </c>
      <c r="C24" s="392"/>
      <c r="D24" s="93" t="s">
        <v>152</v>
      </c>
      <c r="E24" s="94" t="s">
        <v>153</v>
      </c>
      <c r="F24" s="93" t="s">
        <v>233</v>
      </c>
      <c r="G24" s="95" t="s">
        <v>189</v>
      </c>
      <c r="H24" s="348"/>
    </row>
    <row r="25" ht="29.25" customHeight="1" spans="1:8">
      <c r="A25" s="528"/>
      <c r="B25" s="467" t="s">
        <v>202</v>
      </c>
      <c r="C25" s="468"/>
      <c r="D25" s="529" t="s">
        <v>234</v>
      </c>
      <c r="E25" s="529" t="s">
        <v>235</v>
      </c>
      <c r="F25" s="529" t="s">
        <v>236</v>
      </c>
      <c r="G25" s="529" t="s">
        <v>237</v>
      </c>
      <c r="H25" s="348"/>
    </row>
    <row r="26" ht="15.75" spans="1:8">
      <c r="B26" s="332" t="s">
        <v>238</v>
      </c>
      <c r="C26" s="133"/>
      <c r="D26" s="133"/>
      <c r="E26" s="133"/>
      <c r="H26" s="348"/>
    </row>
    <row r="27" spans="1:8">
      <c r="F27" s="133" t="e">
        <f>F6+F7+F8+F9+F11+F12+F13+F15+F16+F18+F19+#REF!+F21+#REF!+F22+F23</f>
        <v>#VALUE!</v>
      </c>
      <c r="G27" s="133" t="e">
        <f>G6+G7+G8+G9+G11+G12+G13+G15+G16+G18+G19+#REF!+G21+#REF!+G22+G23</f>
        <v>#VALUE!</v>
      </c>
      <c r="H27" s="331"/>
    </row>
    <row r="28" spans="1:8">
      <c r="F28" s="134"/>
      <c r="G28" s="134"/>
      <c r="H28" s="133"/>
    </row>
    <row r="29" spans="1:8">
      <c r="F29" s="134"/>
      <c r="G29" s="134"/>
    </row>
    <row r="30" ht="26.25" spans="1:8">
      <c r="B30" s="489" t="s">
        <v>58</v>
      </c>
      <c r="C30" s="489"/>
      <c r="D30" s="489"/>
      <c r="E30" s="489"/>
      <c r="F30" s="15"/>
      <c r="G30" s="15"/>
    </row>
    <row r="31" ht="26.25" spans="1:8">
      <c r="B31" s="17" t="s">
        <v>207</v>
      </c>
      <c r="C31" s="246"/>
      <c r="D31" s="337" t="s">
        <v>208</v>
      </c>
      <c r="E31" s="338"/>
      <c r="F31" s="21"/>
      <c r="G31" s="21"/>
    </row>
    <row r="32" ht="22.5" spans="1:8">
      <c r="B32" s="490"/>
      <c r="C32" s="249"/>
      <c r="D32" s="249"/>
      <c r="E32" s="249"/>
      <c r="F32" s="249"/>
      <c r="G32" s="249"/>
      <c r="H32" s="15"/>
    </row>
    <row r="33" ht="26.25" customHeight="1" spans="1:8">
      <c r="A33" s="491" t="s">
        <v>4</v>
      </c>
      <c r="B33" s="492" t="s">
        <v>5</v>
      </c>
      <c r="C33" s="493" t="s">
        <v>117</v>
      </c>
      <c r="D33" s="26" t="s">
        <v>7</v>
      </c>
      <c r="E33" s="27"/>
      <c r="F33" s="27" t="s">
        <v>8</v>
      </c>
      <c r="G33" s="494" t="s">
        <v>8</v>
      </c>
      <c r="H33" s="21"/>
    </row>
    <row r="34" ht="22.5" customHeight="1" spans="1:8">
      <c r="A34" s="495"/>
      <c r="B34" s="496"/>
      <c r="C34" s="497"/>
      <c r="D34" s="32" t="s">
        <v>60</v>
      </c>
      <c r="E34" s="33" t="s">
        <v>61</v>
      </c>
      <c r="F34" s="32" t="s">
        <v>60</v>
      </c>
      <c r="G34" s="498" t="s">
        <v>61</v>
      </c>
      <c r="H34" s="249"/>
    </row>
    <row r="35" ht="46.5" spans="1:8">
      <c r="A35" s="499">
        <v>237</v>
      </c>
      <c r="B35" s="500" t="s">
        <v>209</v>
      </c>
      <c r="C35" s="501" t="s">
        <v>210</v>
      </c>
      <c r="D35" s="502" t="s">
        <v>169</v>
      </c>
      <c r="E35" s="502" t="s">
        <v>113</v>
      </c>
      <c r="F35" s="502" t="s">
        <v>211</v>
      </c>
      <c r="G35" s="503" t="s">
        <v>212</v>
      </c>
      <c r="H35" s="255"/>
    </row>
    <row r="36" ht="52.5" spans="1:8">
      <c r="A36" s="42" t="s">
        <v>105</v>
      </c>
      <c r="B36" s="43" t="s">
        <v>106</v>
      </c>
      <c r="C36" s="44" t="s">
        <v>107</v>
      </c>
      <c r="D36" s="444" t="s">
        <v>213</v>
      </c>
      <c r="E36" s="444" t="s">
        <v>108</v>
      </c>
      <c r="F36" s="444" t="s">
        <v>214</v>
      </c>
      <c r="G36" s="446" t="s">
        <v>126</v>
      </c>
      <c r="H36" s="261"/>
    </row>
    <row r="37" ht="45.75" customHeight="1" spans="1:8">
      <c r="A37" s="47">
        <v>1</v>
      </c>
      <c r="B37" s="48" t="s">
        <v>172</v>
      </c>
      <c r="C37" s="49"/>
      <c r="D37" s="50">
        <v>35</v>
      </c>
      <c r="E37" s="50">
        <v>45</v>
      </c>
      <c r="F37" s="50">
        <v>78</v>
      </c>
      <c r="G37" s="51">
        <v>100</v>
      </c>
      <c r="H37" s="348"/>
    </row>
    <row r="38" ht="27" spans="1:8">
      <c r="A38" s="186">
        <v>82</v>
      </c>
      <c r="B38" s="181" t="s">
        <v>129</v>
      </c>
      <c r="C38" s="504"/>
      <c r="D38" s="505" t="s">
        <v>20</v>
      </c>
      <c r="E38" s="505">
        <v>100</v>
      </c>
      <c r="F38" s="505" t="s">
        <v>41</v>
      </c>
      <c r="G38" s="506" t="s">
        <v>41</v>
      </c>
      <c r="H38" s="348"/>
    </row>
    <row r="39" ht="27" spans="1:8">
      <c r="A39" s="180"/>
      <c r="B39" s="507" t="s">
        <v>22</v>
      </c>
      <c r="C39" s="482"/>
      <c r="D39" s="508"/>
      <c r="E39" s="509"/>
      <c r="F39" s="508"/>
      <c r="G39" s="510"/>
      <c r="H39" s="348"/>
    </row>
    <row r="40" ht="52.5" spans="1:8">
      <c r="A40" s="78">
        <v>150</v>
      </c>
      <c r="B40" s="43" t="s">
        <v>215</v>
      </c>
      <c r="C40" s="79"/>
      <c r="D40" s="201">
        <v>40</v>
      </c>
      <c r="E40" s="202">
        <v>40</v>
      </c>
      <c r="F40" s="201">
        <v>56.4</v>
      </c>
      <c r="G40" s="203">
        <v>56.4</v>
      </c>
      <c r="H40" s="348"/>
    </row>
    <row r="41" ht="46.5" spans="1:8">
      <c r="A41" s="60" t="s">
        <v>216</v>
      </c>
      <c r="B41" s="61" t="s">
        <v>217</v>
      </c>
      <c r="C41" s="62" t="s">
        <v>218</v>
      </c>
      <c r="D41" s="63" t="s">
        <v>13</v>
      </c>
      <c r="E41" s="64" t="s">
        <v>121</v>
      </c>
      <c r="F41" s="63" t="s">
        <v>219</v>
      </c>
      <c r="G41" s="65" t="s">
        <v>220</v>
      </c>
      <c r="H41" s="348"/>
    </row>
    <row r="42" ht="52.5" spans="1:8">
      <c r="A42" s="225">
        <v>321</v>
      </c>
      <c r="B42" s="43" t="s">
        <v>221</v>
      </c>
      <c r="C42" s="44" t="s">
        <v>218</v>
      </c>
      <c r="D42" s="71">
        <v>150</v>
      </c>
      <c r="E42" s="70">
        <v>160</v>
      </c>
      <c r="F42" s="75" t="s">
        <v>222</v>
      </c>
      <c r="G42" s="76" t="s">
        <v>223</v>
      </c>
      <c r="H42" s="348"/>
    </row>
    <row r="43" ht="33" customHeight="1" spans="1:8">
      <c r="A43" s="225"/>
      <c r="B43" s="48"/>
      <c r="C43" s="511"/>
      <c r="D43" s="71"/>
      <c r="E43" s="70"/>
      <c r="F43" s="75"/>
      <c r="G43" s="76"/>
      <c r="H43" s="348"/>
    </row>
    <row r="44" ht="26.25" spans="1:8">
      <c r="A44" s="42">
        <v>1</v>
      </c>
      <c r="B44" s="48" t="s">
        <v>146</v>
      </c>
      <c r="C44" s="74"/>
      <c r="D44" s="71">
        <v>40</v>
      </c>
      <c r="E44" s="70">
        <v>50</v>
      </c>
      <c r="F44" s="71">
        <v>82</v>
      </c>
      <c r="G44" s="72">
        <v>94</v>
      </c>
      <c r="H44" s="348"/>
    </row>
    <row r="45" ht="27" spans="1:8">
      <c r="A45" s="80">
        <v>486</v>
      </c>
      <c r="B45" s="81" t="s">
        <v>224</v>
      </c>
      <c r="C45" s="82"/>
      <c r="D45" s="83">
        <v>180</v>
      </c>
      <c r="E45" s="84">
        <v>200</v>
      </c>
      <c r="F45" s="83">
        <v>64.8</v>
      </c>
      <c r="G45" s="85">
        <v>72</v>
      </c>
      <c r="H45" s="348"/>
    </row>
    <row r="46" ht="27" spans="1:8">
      <c r="A46" s="180"/>
      <c r="B46" s="181" t="s">
        <v>36</v>
      </c>
      <c r="C46" s="504"/>
      <c r="D46" s="512"/>
      <c r="E46" s="513"/>
      <c r="F46" s="512"/>
      <c r="G46" s="514"/>
      <c r="H46" s="348"/>
    </row>
    <row r="47" ht="26.25" spans="1:8">
      <c r="A47" s="515">
        <v>470</v>
      </c>
      <c r="B47" s="452" t="s">
        <v>225</v>
      </c>
      <c r="C47" s="479"/>
      <c r="D47" s="516">
        <v>150</v>
      </c>
      <c r="E47" s="516">
        <v>200</v>
      </c>
      <c r="F47" s="516">
        <v>75.75</v>
      </c>
      <c r="G47" s="517" t="s">
        <v>226</v>
      </c>
      <c r="H47" s="348"/>
    </row>
    <row r="48" ht="27" spans="1:8">
      <c r="A48" s="225">
        <v>13.7</v>
      </c>
      <c r="B48" s="43" t="s">
        <v>227</v>
      </c>
      <c r="C48" s="97"/>
      <c r="D48" s="98" t="s">
        <v>91</v>
      </c>
      <c r="E48" s="99" t="s">
        <v>228</v>
      </c>
      <c r="F48" s="98" t="s">
        <v>229</v>
      </c>
      <c r="G48" s="100" t="s">
        <v>230</v>
      </c>
      <c r="H48" s="348"/>
    </row>
    <row r="49" ht="27" spans="1:8">
      <c r="A49" s="518"/>
      <c r="B49" s="181" t="s">
        <v>42</v>
      </c>
      <c r="C49" s="504"/>
      <c r="D49" s="512"/>
      <c r="E49" s="513"/>
      <c r="F49" s="512"/>
      <c r="G49" s="514"/>
      <c r="H49" s="348"/>
    </row>
    <row r="50" ht="25.5" spans="1:8">
      <c r="A50" s="519">
        <v>47</v>
      </c>
      <c r="B50" s="402" t="s">
        <v>231</v>
      </c>
      <c r="C50" s="520"/>
      <c r="D50" s="403">
        <v>180</v>
      </c>
      <c r="E50" s="521">
        <v>210</v>
      </c>
      <c r="F50" s="522">
        <v>158.7</v>
      </c>
      <c r="G50" s="523">
        <v>176</v>
      </c>
      <c r="H50" s="348"/>
    </row>
    <row r="51" ht="23.25" spans="1:8">
      <c r="A51" s="235"/>
      <c r="B51" s="465"/>
      <c r="C51" s="166"/>
      <c r="D51" s="118"/>
      <c r="E51" s="119"/>
      <c r="F51" s="118"/>
      <c r="G51" s="120"/>
      <c r="H51" s="348"/>
    </row>
    <row r="52" ht="26.25" spans="1:8">
      <c r="A52" s="47">
        <v>457</v>
      </c>
      <c r="B52" s="524" t="s">
        <v>201</v>
      </c>
      <c r="C52" s="525"/>
      <c r="D52" s="526">
        <v>180</v>
      </c>
      <c r="E52" s="526">
        <v>200</v>
      </c>
      <c r="F52" s="526">
        <v>34.2</v>
      </c>
      <c r="G52" s="526">
        <v>38</v>
      </c>
      <c r="H52" s="348"/>
    </row>
    <row r="53" ht="26.25" customHeight="1" spans="1:8">
      <c r="A53" s="527">
        <v>2</v>
      </c>
      <c r="B53" s="391" t="s">
        <v>232</v>
      </c>
      <c r="C53" s="392"/>
      <c r="D53" s="93" t="s">
        <v>152</v>
      </c>
      <c r="E53" s="94" t="s">
        <v>153</v>
      </c>
      <c r="F53" s="93" t="s">
        <v>233</v>
      </c>
      <c r="G53" s="95" t="s">
        <v>189</v>
      </c>
      <c r="H53" s="400"/>
    </row>
    <row r="54" ht="21" spans="1:8">
      <c r="A54" s="528"/>
      <c r="B54" s="467" t="s">
        <v>202</v>
      </c>
      <c r="C54" s="468"/>
      <c r="D54" s="529" t="s">
        <v>234</v>
      </c>
      <c r="E54" s="529" t="s">
        <v>235</v>
      </c>
      <c r="F54" s="529" t="s">
        <v>236</v>
      </c>
      <c r="G54" s="529" t="s">
        <v>237</v>
      </c>
      <c r="H54" s="400"/>
    </row>
    <row r="55" ht="15.75" spans="1:8">
      <c r="B55" s="332" t="s">
        <v>238</v>
      </c>
      <c r="C55" s="133"/>
      <c r="D55" s="133"/>
      <c r="E55" s="133"/>
      <c r="H55" s="348"/>
    </row>
    <row r="56" ht="15.75" customHeight="1" spans="1:8">
      <c r="H56" s="331"/>
    </row>
    <row r="57" spans="1:8">
      <c r="H57" s="133"/>
    </row>
    <row r="58" ht="18.75" spans="1:8">
      <c r="A58" s="135" t="s">
        <v>105</v>
      </c>
      <c r="B58" s="136" t="s">
        <v>106</v>
      </c>
      <c r="C58" s="137" t="s">
        <v>107</v>
      </c>
      <c r="D58" s="138" t="s">
        <v>108</v>
      </c>
      <c r="E58" s="138" t="s">
        <v>71</v>
      </c>
      <c r="F58" s="138" t="s">
        <v>109</v>
      </c>
      <c r="G58" s="139" t="s">
        <v>110</v>
      </c>
    </row>
    <row r="60" ht="18" spans="1:8">
      <c r="A60" s="140" t="s">
        <v>105</v>
      </c>
      <c r="B60" s="141" t="s">
        <v>111</v>
      </c>
      <c r="C60" s="142" t="s">
        <v>112</v>
      </c>
      <c r="D60" s="143" t="s">
        <v>113</v>
      </c>
      <c r="E60" s="143" t="s">
        <v>114</v>
      </c>
      <c r="F60" s="144" t="s">
        <v>115</v>
      </c>
      <c r="G60" s="143" t="s">
        <v>110</v>
      </c>
    </row>
  </sheetData>
  <mergeCells count="12">
    <mergeCell ref="B1:E1"/>
    <mergeCell ref="D2:E2"/>
    <mergeCell ref="D4:E4"/>
    <mergeCell ref="B30:E30"/>
    <mergeCell ref="D31:E31"/>
    <mergeCell ref="D33:E33"/>
    <mergeCell ref="A4:A5"/>
    <mergeCell ref="A33:A34"/>
    <mergeCell ref="B4:B5"/>
    <mergeCell ref="B33:B34"/>
    <mergeCell ref="C4:C5"/>
    <mergeCell ref="C33:C34"/>
  </mergeCells>
  <pageMargins left="0.078740157480315" right="0.078740157480315" top="0.551181102362205" bottom="0.354330708661417" header="0.31496062992126" footer="0.31496062992126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82"/>
  <sheetViews>
    <sheetView zoomScale="70" zoomScaleNormal="70" workbookViewId="0">
      <selection activeCell="J4" sqref="J4"/>
    </sheetView>
  </sheetViews>
  <sheetFormatPr defaultColWidth="9" defaultRowHeight="15"/>
  <cols>
    <col min="1" max="1" width="11.5714285714286" customWidth="1"/>
    <col min="2" max="2" width="34.2857142857143" customWidth="1"/>
    <col min="3" max="3" width="17.7142857142857" customWidth="1"/>
    <col min="4" max="4" width="16.5714285714286" customWidth="1"/>
    <col min="5" max="5" width="17.1428571428571" customWidth="1"/>
    <col min="6" max="6" width="17" customWidth="1"/>
    <col min="7" max="7" width="14.4285714285714" customWidth="1"/>
    <col min="8" max="8" width="3.57142857142857" customWidth="1"/>
    <col min="9" max="9" width="10.1428571428571" customWidth="1"/>
    <col min="10" max="10" width="35.1428571428571" customWidth="1"/>
    <col min="11" max="11" width="13.8571428571429" customWidth="1"/>
    <col min="12" max="12" width="15" customWidth="1"/>
    <col min="13" max="13" width="13.8571428571429" customWidth="1"/>
    <col min="14" max="14" width="17.5714285714286" customWidth="1"/>
    <col min="15" max="15" width="15" customWidth="1"/>
  </cols>
  <sheetData>
    <row r="1" ht="22.5" spans="1:11">
      <c r="A1" t="s">
        <v>0</v>
      </c>
      <c r="B1" s="412" t="s">
        <v>58</v>
      </c>
      <c r="C1" s="412"/>
      <c r="D1" s="412"/>
      <c r="E1" s="412"/>
      <c r="F1" s="15"/>
      <c r="G1" s="15"/>
      <c r="H1" s="15"/>
    </row>
    <row r="2" ht="21" customHeight="1" spans="1:11">
      <c r="B2" s="17" t="s">
        <v>239</v>
      </c>
      <c r="C2" s="246"/>
      <c r="D2" s="337" t="s">
        <v>240</v>
      </c>
      <c r="E2" s="338"/>
      <c r="F2" s="21"/>
      <c r="G2" s="21"/>
      <c r="H2" s="21"/>
    </row>
    <row r="3" ht="15.75" spans="1:11">
      <c r="B3" s="249"/>
      <c r="C3" s="249"/>
      <c r="D3" s="249"/>
      <c r="E3" s="249"/>
      <c r="F3" s="249"/>
      <c r="G3" s="249"/>
      <c r="H3" s="249"/>
    </row>
    <row r="4" ht="18.75" customHeight="1" spans="1:11">
      <c r="A4" s="413" t="s">
        <v>4</v>
      </c>
      <c r="B4" s="414" t="s">
        <v>5</v>
      </c>
      <c r="C4" s="25" t="s">
        <v>6</v>
      </c>
      <c r="D4" s="415" t="s">
        <v>7</v>
      </c>
      <c r="E4" s="416"/>
      <c r="F4" s="416" t="s">
        <v>8</v>
      </c>
      <c r="G4" s="417" t="s">
        <v>8</v>
      </c>
      <c r="H4" s="255"/>
      <c r="J4" t="s">
        <v>0</v>
      </c>
    </row>
    <row r="5" ht="20.25" customHeight="1" spans="1:11">
      <c r="A5" s="418"/>
      <c r="B5" s="419"/>
      <c r="C5" s="31"/>
      <c r="D5" s="420" t="s">
        <v>60</v>
      </c>
      <c r="E5" s="421" t="s">
        <v>61</v>
      </c>
      <c r="F5" s="420" t="s">
        <v>60</v>
      </c>
      <c r="G5" s="422" t="s">
        <v>61</v>
      </c>
      <c r="H5" s="261"/>
    </row>
    <row r="6" ht="63" spans="1:11">
      <c r="A6" s="164">
        <v>234</v>
      </c>
      <c r="B6" s="165" t="s">
        <v>167</v>
      </c>
      <c r="C6" s="166" t="s">
        <v>241</v>
      </c>
      <c r="D6" s="167" t="s">
        <v>13</v>
      </c>
      <c r="E6" s="167" t="s">
        <v>114</v>
      </c>
      <c r="F6" s="167">
        <v>162.1</v>
      </c>
      <c r="G6" s="423">
        <v>216.2</v>
      </c>
      <c r="H6" s="348"/>
      <c r="K6" s="41"/>
    </row>
    <row r="7" ht="26.25" spans="1:11">
      <c r="A7" s="78" t="s">
        <v>105</v>
      </c>
      <c r="B7" s="391" t="s">
        <v>69</v>
      </c>
      <c r="C7" s="350" t="s">
        <v>242</v>
      </c>
      <c r="D7" s="71" t="s">
        <v>243</v>
      </c>
      <c r="E7" s="71" t="s">
        <v>125</v>
      </c>
      <c r="F7" s="71" t="s">
        <v>244</v>
      </c>
      <c r="G7" s="72" t="s">
        <v>109</v>
      </c>
      <c r="H7" s="348"/>
    </row>
    <row r="8" ht="51.75" spans="1:11">
      <c r="A8" s="175">
        <v>3</v>
      </c>
      <c r="B8" s="424" t="s">
        <v>245</v>
      </c>
      <c r="C8" s="176"/>
      <c r="D8" s="177" t="s">
        <v>75</v>
      </c>
      <c r="E8" s="177" t="s">
        <v>76</v>
      </c>
      <c r="F8" s="178">
        <v>92</v>
      </c>
      <c r="G8" s="179">
        <v>100</v>
      </c>
      <c r="H8" s="348"/>
    </row>
    <row r="9" ht="26.25" spans="1:11">
      <c r="A9" s="272">
        <v>82</v>
      </c>
      <c r="B9" s="425" t="s">
        <v>246</v>
      </c>
      <c r="C9" s="426"/>
      <c r="D9" s="427" t="s">
        <v>20</v>
      </c>
      <c r="E9" s="427" t="s">
        <v>20</v>
      </c>
      <c r="F9" s="428" t="s">
        <v>41</v>
      </c>
      <c r="G9" s="429" t="s">
        <v>41</v>
      </c>
      <c r="H9" s="430"/>
    </row>
    <row r="10" ht="26.25" spans="1:11">
      <c r="A10" s="431"/>
      <c r="B10" s="425" t="s">
        <v>22</v>
      </c>
      <c r="C10" s="426"/>
      <c r="D10" s="432"/>
      <c r="E10" s="433"/>
      <c r="F10" s="432"/>
      <c r="G10" s="434"/>
      <c r="H10" s="348"/>
    </row>
    <row r="11" ht="42" spans="1:11">
      <c r="A11" s="435">
        <v>99</v>
      </c>
      <c r="B11" s="436" t="s">
        <v>247</v>
      </c>
      <c r="C11" s="437" t="s">
        <v>248</v>
      </c>
      <c r="D11" s="438">
        <v>150</v>
      </c>
      <c r="E11" s="439">
        <v>200</v>
      </c>
      <c r="F11" s="440">
        <v>105.3</v>
      </c>
      <c r="G11" s="441">
        <v>140.4</v>
      </c>
      <c r="H11" s="348"/>
    </row>
    <row r="12" ht="48.75" customHeight="1" spans="1:11">
      <c r="A12" s="442">
        <v>80</v>
      </c>
      <c r="B12" s="443" t="s">
        <v>249</v>
      </c>
      <c r="C12" s="117"/>
      <c r="D12" s="198">
        <v>120</v>
      </c>
      <c r="E12" s="199">
        <v>150</v>
      </c>
      <c r="F12" s="198">
        <v>122</v>
      </c>
      <c r="G12" s="200">
        <v>152</v>
      </c>
      <c r="H12" s="348"/>
    </row>
    <row r="13" ht="52.5" spans="1:11">
      <c r="A13" s="78">
        <v>345</v>
      </c>
      <c r="B13" s="391" t="s">
        <v>250</v>
      </c>
      <c r="C13" s="44"/>
      <c r="D13" s="444">
        <v>60</v>
      </c>
      <c r="E13" s="445">
        <v>80</v>
      </c>
      <c r="F13" s="444">
        <v>119.4</v>
      </c>
      <c r="G13" s="446">
        <v>159.3</v>
      </c>
      <c r="H13" s="348"/>
    </row>
    <row r="14" ht="25.5" spans="1:11">
      <c r="A14" s="447">
        <v>1</v>
      </c>
      <c r="B14" s="298" t="s">
        <v>251</v>
      </c>
      <c r="C14" s="299"/>
      <c r="D14" s="223">
        <v>40</v>
      </c>
      <c r="E14" s="448">
        <v>50</v>
      </c>
      <c r="F14" s="223">
        <v>75.2</v>
      </c>
      <c r="G14" s="224">
        <v>94</v>
      </c>
      <c r="H14" s="348"/>
    </row>
    <row r="15" ht="26.25" spans="1:11">
      <c r="A15" s="449">
        <v>492</v>
      </c>
      <c r="B15" s="450" t="s">
        <v>252</v>
      </c>
      <c r="C15" s="299"/>
      <c r="D15" s="223">
        <v>180</v>
      </c>
      <c r="E15" s="448">
        <v>200</v>
      </c>
      <c r="F15" s="223">
        <v>40.5</v>
      </c>
      <c r="G15" s="224">
        <v>45</v>
      </c>
      <c r="H15" s="348"/>
    </row>
    <row r="16" ht="26.25" spans="1:11">
      <c r="A16" s="272"/>
      <c r="B16" s="425" t="s">
        <v>36</v>
      </c>
      <c r="C16" s="426"/>
      <c r="D16" s="432"/>
      <c r="E16" s="433"/>
      <c r="F16" s="432"/>
      <c r="G16" s="434"/>
      <c r="H16" s="348"/>
    </row>
    <row r="17" s="12" customFormat="1" ht="26.25" spans="1:8">
      <c r="A17" s="451">
        <v>470</v>
      </c>
      <c r="B17" s="452" t="s">
        <v>225</v>
      </c>
      <c r="C17" s="453" t="s">
        <v>253</v>
      </c>
      <c r="D17" s="454" t="s">
        <v>113</v>
      </c>
      <c r="E17" s="454" t="s">
        <v>114</v>
      </c>
      <c r="F17" s="454" t="s">
        <v>254</v>
      </c>
      <c r="G17" s="455" t="s">
        <v>255</v>
      </c>
      <c r="H17" s="348"/>
    </row>
    <row r="18" ht="27" customHeight="1" spans="1:8">
      <c r="A18" s="319">
        <v>2</v>
      </c>
      <c r="B18" s="314" t="s">
        <v>256</v>
      </c>
      <c r="C18" s="320"/>
      <c r="D18" s="321" t="s">
        <v>152</v>
      </c>
      <c r="E18" s="322" t="s">
        <v>153</v>
      </c>
      <c r="F18" s="321" t="s">
        <v>257</v>
      </c>
      <c r="G18" s="323" t="s">
        <v>162</v>
      </c>
      <c r="H18" s="348"/>
    </row>
    <row r="19" s="13" customFormat="1" ht="26.25" spans="1:8">
      <c r="A19" s="456"/>
      <c r="B19" s="425" t="s">
        <v>42</v>
      </c>
      <c r="C19" s="426"/>
      <c r="D19" s="432"/>
      <c r="E19" s="433"/>
      <c r="F19" s="432"/>
      <c r="G19" s="434"/>
      <c r="H19" s="348"/>
    </row>
    <row r="20" ht="50.25" customHeight="1" spans="1:8">
      <c r="A20" s="457" t="s">
        <v>258</v>
      </c>
      <c r="B20" s="370" t="s">
        <v>259</v>
      </c>
      <c r="C20" s="458" t="s">
        <v>260</v>
      </c>
      <c r="D20" s="459" t="s">
        <v>261</v>
      </c>
      <c r="E20" s="460" t="s">
        <v>262</v>
      </c>
      <c r="F20" s="461" t="s">
        <v>263</v>
      </c>
      <c r="G20" s="462" t="s">
        <v>264</v>
      </c>
      <c r="H20" s="400"/>
    </row>
    <row r="21" ht="31.5" customHeight="1" spans="1:8">
      <c r="A21" s="116">
        <v>86</v>
      </c>
      <c r="B21" s="165" t="s">
        <v>265</v>
      </c>
      <c r="C21" s="166"/>
      <c r="D21" s="231" t="s">
        <v>153</v>
      </c>
      <c r="E21" s="232" t="s">
        <v>91</v>
      </c>
      <c r="F21" s="231" t="s">
        <v>200</v>
      </c>
      <c r="G21" s="233" t="s">
        <v>266</v>
      </c>
      <c r="H21" s="400"/>
    </row>
    <row r="22" ht="25.5" spans="1:8">
      <c r="A22" s="369">
        <v>457</v>
      </c>
      <c r="B22" s="376" t="s">
        <v>267</v>
      </c>
      <c r="C22" s="463"/>
      <c r="D22" s="459">
        <v>180</v>
      </c>
      <c r="E22" s="464">
        <v>180</v>
      </c>
      <c r="F22" s="459">
        <v>34.2</v>
      </c>
      <c r="G22" s="462">
        <v>34.2</v>
      </c>
      <c r="H22" s="348"/>
    </row>
    <row r="23" ht="23.25" spans="1:8">
      <c r="A23" s="116"/>
      <c r="B23" s="465"/>
      <c r="C23" s="166"/>
      <c r="D23" s="231"/>
      <c r="E23" s="232"/>
      <c r="F23" s="231"/>
      <c r="G23" s="233"/>
      <c r="H23" s="348"/>
    </row>
    <row r="24" ht="21" spans="1:8">
      <c r="A24" s="466"/>
      <c r="B24" s="467" t="s">
        <v>52</v>
      </c>
      <c r="C24" s="468"/>
      <c r="D24" s="469" t="s">
        <v>268</v>
      </c>
      <c r="E24" s="470" t="s">
        <v>269</v>
      </c>
      <c r="F24" s="471" t="s">
        <v>270</v>
      </c>
      <c r="G24" s="471" t="s">
        <v>271</v>
      </c>
      <c r="H24" s="348"/>
    </row>
    <row r="25" spans="1:8">
      <c r="B25" s="243"/>
      <c r="C25" s="243"/>
      <c r="D25" s="331"/>
      <c r="E25" s="331"/>
      <c r="F25" s="331"/>
      <c r="G25" s="331"/>
      <c r="H25" s="331"/>
    </row>
    <row r="26" ht="15.75" spans="1:8">
      <c r="B26" s="332" t="s">
        <v>164</v>
      </c>
      <c r="C26" s="133"/>
      <c r="D26" s="133"/>
      <c r="E26" s="133"/>
      <c r="H26" s="133"/>
    </row>
    <row r="27" spans="1:8">
      <c r="F27" s="133" t="e">
        <f>I18+I</f>
        <v>#NAME?</v>
      </c>
      <c r="G27" s="133" t="e">
        <f>G6+G7+#REF!+G9+G11+G12+G13+G14+G15+G17+G18+#REF!+G20+G21+G22+G23</f>
        <v>#VALUE!</v>
      </c>
    </row>
    <row r="28" spans="1:8">
      <c r="F28" s="134"/>
      <c r="G28" s="134"/>
    </row>
    <row r="29" spans="1:8">
      <c r="F29" s="134"/>
      <c r="G29" s="134"/>
    </row>
    <row r="30" spans="1:8">
      <c r="F30" s="134"/>
      <c r="G30" s="134"/>
    </row>
    <row r="31" ht="22.5" spans="1:8">
      <c r="A31" t="s">
        <v>0</v>
      </c>
      <c r="B31" s="412" t="s">
        <v>58</v>
      </c>
      <c r="C31" s="412"/>
      <c r="D31" s="412"/>
      <c r="E31" s="412"/>
      <c r="F31" s="15"/>
      <c r="G31" s="15"/>
      <c r="H31" s="15"/>
    </row>
    <row r="32" ht="26.25" spans="1:8">
      <c r="B32" s="17" t="s">
        <v>239</v>
      </c>
      <c r="C32" s="246"/>
      <c r="D32" s="337" t="s">
        <v>272</v>
      </c>
      <c r="E32" s="338"/>
      <c r="F32" s="21"/>
      <c r="G32" s="21"/>
      <c r="H32" s="21"/>
    </row>
    <row r="33" ht="15.75" spans="1:8">
      <c r="B33" s="249"/>
      <c r="C33" s="249"/>
      <c r="D33" s="249"/>
      <c r="E33" s="249"/>
      <c r="F33" s="249"/>
      <c r="G33" s="249"/>
      <c r="H33" s="249"/>
    </row>
    <row r="34" ht="18.75" customHeight="1" spans="1:8">
      <c r="A34" s="413" t="s">
        <v>4</v>
      </c>
      <c r="B34" s="414" t="s">
        <v>5</v>
      </c>
      <c r="C34" s="25" t="s">
        <v>6</v>
      </c>
      <c r="D34" s="415" t="s">
        <v>7</v>
      </c>
      <c r="E34" s="416"/>
      <c r="F34" s="416" t="s">
        <v>8</v>
      </c>
      <c r="G34" s="417" t="s">
        <v>8</v>
      </c>
      <c r="H34" s="255"/>
    </row>
    <row r="35" ht="20.25" customHeight="1" spans="1:8">
      <c r="A35" s="418"/>
      <c r="B35" s="419"/>
      <c r="C35" s="31"/>
      <c r="D35" s="420" t="s">
        <v>60</v>
      </c>
      <c r="E35" s="421" t="s">
        <v>61</v>
      </c>
      <c r="F35" s="420" t="s">
        <v>60</v>
      </c>
      <c r="G35" s="422" t="s">
        <v>61</v>
      </c>
      <c r="H35" s="261"/>
    </row>
    <row r="36" ht="63" spans="1:8">
      <c r="A36" s="164">
        <v>230</v>
      </c>
      <c r="B36" s="165" t="s">
        <v>273</v>
      </c>
      <c r="C36" s="166" t="s">
        <v>274</v>
      </c>
      <c r="D36" s="167">
        <v>150</v>
      </c>
      <c r="E36" s="167">
        <v>180</v>
      </c>
      <c r="F36" s="167">
        <v>152.9</v>
      </c>
      <c r="G36" s="168">
        <v>188.8</v>
      </c>
      <c r="H36" s="348"/>
    </row>
    <row r="37" ht="26.25" spans="1:8">
      <c r="A37" s="78" t="s">
        <v>68</v>
      </c>
      <c r="B37" s="349" t="s">
        <v>69</v>
      </c>
      <c r="C37" s="350" t="s">
        <v>48</v>
      </c>
      <c r="D37" s="71" t="s">
        <v>275</v>
      </c>
      <c r="E37" s="71" t="s">
        <v>108</v>
      </c>
      <c r="F37" s="71" t="s">
        <v>276</v>
      </c>
      <c r="G37" s="72" t="s">
        <v>277</v>
      </c>
      <c r="H37" s="348"/>
    </row>
    <row r="38" ht="26.25" spans="1:8">
      <c r="A38" s="175">
        <v>1</v>
      </c>
      <c r="B38" s="171" t="s">
        <v>18</v>
      </c>
      <c r="C38" s="176"/>
      <c r="D38" s="177" t="s">
        <v>75</v>
      </c>
      <c r="E38" s="177" t="s">
        <v>76</v>
      </c>
      <c r="F38" s="178">
        <v>78</v>
      </c>
      <c r="G38" s="179">
        <v>100</v>
      </c>
      <c r="H38" s="348"/>
    </row>
    <row r="39" ht="26.25" spans="1:8">
      <c r="A39" s="472"/>
      <c r="B39" s="473"/>
      <c r="C39" s="474"/>
      <c r="D39" s="475"/>
      <c r="E39" s="475"/>
      <c r="F39" s="475"/>
      <c r="G39" s="476"/>
      <c r="H39" s="477"/>
    </row>
    <row r="40" ht="26.25" spans="1:8">
      <c r="A40" s="272">
        <v>399</v>
      </c>
      <c r="B40" s="425" t="s">
        <v>278</v>
      </c>
      <c r="C40" s="426"/>
      <c r="D40" s="427" t="s">
        <v>20</v>
      </c>
      <c r="E40" s="427" t="s">
        <v>20</v>
      </c>
      <c r="F40" s="427" t="s">
        <v>21</v>
      </c>
      <c r="G40" s="429" t="s">
        <v>21</v>
      </c>
      <c r="H40" s="430"/>
    </row>
    <row r="41" ht="26.25" spans="1:8">
      <c r="A41" s="431"/>
      <c r="B41" s="425" t="s">
        <v>22</v>
      </c>
      <c r="C41" s="426"/>
      <c r="D41" s="432"/>
      <c r="E41" s="433"/>
      <c r="F41" s="432"/>
      <c r="G41" s="434"/>
      <c r="H41" s="348"/>
    </row>
    <row r="42" ht="78.75" spans="1:8">
      <c r="A42" s="435">
        <v>104</v>
      </c>
      <c r="B42" s="436" t="s">
        <v>279</v>
      </c>
      <c r="C42" s="437"/>
      <c r="D42" s="438">
        <v>150</v>
      </c>
      <c r="E42" s="439">
        <v>200</v>
      </c>
      <c r="F42" s="440">
        <v>93.5</v>
      </c>
      <c r="G42" s="478">
        <v>129.3</v>
      </c>
      <c r="H42" s="348"/>
    </row>
    <row r="43" ht="52.5" spans="1:8">
      <c r="A43" s="442">
        <v>256</v>
      </c>
      <c r="B43" s="443" t="s">
        <v>280</v>
      </c>
      <c r="C43" s="117"/>
      <c r="D43" s="198">
        <v>120</v>
      </c>
      <c r="E43" s="199">
        <v>130</v>
      </c>
      <c r="F43" s="198">
        <v>151.6</v>
      </c>
      <c r="G43" s="200">
        <v>165</v>
      </c>
      <c r="H43" s="348"/>
    </row>
    <row r="44" ht="52.5" spans="1:8">
      <c r="A44" s="78">
        <v>339</v>
      </c>
      <c r="B44" s="391" t="s">
        <v>281</v>
      </c>
      <c r="C44" s="44"/>
      <c r="D44" s="444">
        <v>50</v>
      </c>
      <c r="E44" s="445">
        <v>50</v>
      </c>
      <c r="F44" s="444">
        <v>121.5</v>
      </c>
      <c r="G44" s="446">
        <v>121.5</v>
      </c>
      <c r="H44" s="348"/>
    </row>
    <row r="45" ht="26.25" spans="1:8">
      <c r="A45" s="225">
        <v>157</v>
      </c>
      <c r="B45" s="48" t="s">
        <v>282</v>
      </c>
      <c r="C45" s="44"/>
      <c r="D45" s="71">
        <v>40</v>
      </c>
      <c r="E45" s="70">
        <v>50</v>
      </c>
      <c r="F45" s="75" t="s">
        <v>283</v>
      </c>
      <c r="G45" s="76" t="s">
        <v>284</v>
      </c>
      <c r="H45" s="381"/>
    </row>
    <row r="46" ht="25.5" spans="1:8">
      <c r="A46" s="447">
        <v>1</v>
      </c>
      <c r="B46" s="298" t="s">
        <v>251</v>
      </c>
      <c r="C46" s="299"/>
      <c r="D46" s="223">
        <v>40</v>
      </c>
      <c r="E46" s="448">
        <v>50</v>
      </c>
      <c r="F46" s="223">
        <v>82</v>
      </c>
      <c r="G46" s="224">
        <v>94</v>
      </c>
      <c r="H46" s="348"/>
    </row>
    <row r="47" ht="26.25" spans="1:8">
      <c r="A47" s="449">
        <v>494</v>
      </c>
      <c r="B47" s="450" t="s">
        <v>285</v>
      </c>
      <c r="C47" s="299"/>
      <c r="D47" s="223">
        <v>150</v>
      </c>
      <c r="E47" s="448">
        <v>180</v>
      </c>
      <c r="F47" s="223">
        <v>54</v>
      </c>
      <c r="G47" s="224">
        <v>64.8</v>
      </c>
      <c r="H47" s="348"/>
    </row>
    <row r="48" ht="26.25" spans="1:8">
      <c r="A48" s="272"/>
      <c r="B48" s="425" t="s">
        <v>36</v>
      </c>
      <c r="C48" s="426"/>
      <c r="D48" s="432"/>
      <c r="E48" s="433"/>
      <c r="F48" s="432"/>
      <c r="G48" s="434"/>
      <c r="H48" s="348"/>
    </row>
    <row r="49" ht="26.25" spans="1:8">
      <c r="A49" s="451">
        <v>470</v>
      </c>
      <c r="B49" s="452" t="s">
        <v>37</v>
      </c>
      <c r="C49" s="479"/>
      <c r="D49" s="454">
        <v>150</v>
      </c>
      <c r="E49" s="454">
        <v>200</v>
      </c>
      <c r="F49" s="454">
        <v>75.75</v>
      </c>
      <c r="G49" s="455" t="s">
        <v>286</v>
      </c>
      <c r="H49" s="348"/>
    </row>
    <row r="50" ht="25.5" spans="1:8">
      <c r="A50" s="319">
        <v>2</v>
      </c>
      <c r="B50" s="314" t="s">
        <v>256</v>
      </c>
      <c r="C50" s="320"/>
      <c r="D50" s="321" t="s">
        <v>75</v>
      </c>
      <c r="E50" s="322" t="s">
        <v>153</v>
      </c>
      <c r="F50" s="321" t="s">
        <v>287</v>
      </c>
      <c r="G50" s="323" t="s">
        <v>162</v>
      </c>
      <c r="H50" s="348"/>
    </row>
    <row r="51" ht="27" spans="1:8">
      <c r="A51" s="480"/>
      <c r="B51" s="481"/>
      <c r="C51" s="482"/>
      <c r="D51" s="483"/>
      <c r="E51" s="484"/>
      <c r="F51" s="485"/>
      <c r="G51" s="486"/>
      <c r="H51" s="348"/>
    </row>
    <row r="52" ht="26.25" spans="1:8">
      <c r="A52" s="456"/>
      <c r="B52" s="425" t="s">
        <v>42</v>
      </c>
      <c r="C52" s="426"/>
      <c r="D52" s="432"/>
      <c r="E52" s="433"/>
      <c r="F52" s="432"/>
      <c r="G52" s="434"/>
      <c r="H52" s="348"/>
    </row>
    <row r="53" ht="51" spans="1:8">
      <c r="A53" s="369">
        <v>117</v>
      </c>
      <c r="B53" s="370" t="s">
        <v>259</v>
      </c>
      <c r="C53" s="458" t="s">
        <v>288</v>
      </c>
      <c r="D53" s="487">
        <v>140</v>
      </c>
      <c r="E53" s="488">
        <v>150</v>
      </c>
      <c r="F53" s="459">
        <v>239.4</v>
      </c>
      <c r="G53" s="462">
        <v>256.4</v>
      </c>
      <c r="H53" s="400"/>
    </row>
    <row r="54" ht="33" customHeight="1" spans="1:8">
      <c r="A54" s="116">
        <v>86</v>
      </c>
      <c r="B54" s="165" t="s">
        <v>198</v>
      </c>
      <c r="C54" s="166"/>
      <c r="D54" s="231" t="s">
        <v>153</v>
      </c>
      <c r="E54" s="232" t="s">
        <v>50</v>
      </c>
      <c r="F54" s="231" t="s">
        <v>200</v>
      </c>
      <c r="G54" s="233" t="s">
        <v>289</v>
      </c>
      <c r="H54" s="400"/>
    </row>
    <row r="55" ht="25.5" spans="1:8">
      <c r="A55" s="369">
        <v>457</v>
      </c>
      <c r="B55" s="376" t="s">
        <v>267</v>
      </c>
      <c r="C55" s="463"/>
      <c r="D55" s="459">
        <v>180</v>
      </c>
      <c r="E55" s="460">
        <v>200</v>
      </c>
      <c r="F55" s="459">
        <v>34.2</v>
      </c>
      <c r="G55" s="462">
        <v>38</v>
      </c>
      <c r="H55" s="348"/>
    </row>
    <row r="56" ht="23.25" spans="1:8">
      <c r="A56" s="116"/>
      <c r="B56" s="465"/>
      <c r="C56" s="166"/>
      <c r="D56" s="231"/>
      <c r="E56" s="232"/>
      <c r="F56" s="231"/>
      <c r="G56" s="233"/>
      <c r="H56" s="348"/>
    </row>
    <row r="57" ht="21" spans="1:8">
      <c r="A57" s="466"/>
      <c r="B57" s="467" t="s">
        <v>52</v>
      </c>
      <c r="C57" s="468"/>
      <c r="D57" s="469" t="s">
        <v>290</v>
      </c>
      <c r="E57" s="470" t="s">
        <v>204</v>
      </c>
      <c r="F57" s="471" t="s">
        <v>291</v>
      </c>
      <c r="G57" s="471" t="s">
        <v>292</v>
      </c>
      <c r="H57" s="331"/>
    </row>
    <row r="58" spans="1:8">
      <c r="B58" s="243"/>
      <c r="C58" s="243"/>
      <c r="D58" s="331"/>
      <c r="E58" s="331"/>
      <c r="F58" s="331"/>
      <c r="G58" s="331"/>
      <c r="H58" s="133"/>
    </row>
    <row r="59" ht="15.75" spans="1:8">
      <c r="B59" s="332" t="s">
        <v>164</v>
      </c>
      <c r="C59" s="133"/>
      <c r="D59" s="133"/>
      <c r="E59" s="133"/>
    </row>
    <row r="80" ht="18.75" spans="1:7">
      <c r="A80" s="135" t="s">
        <v>105</v>
      </c>
      <c r="B80" s="136" t="s">
        <v>106</v>
      </c>
      <c r="C80" s="137" t="s">
        <v>107</v>
      </c>
      <c r="D80" s="138" t="s">
        <v>108</v>
      </c>
      <c r="E80" s="138" t="s">
        <v>71</v>
      </c>
      <c r="F80" s="138" t="s">
        <v>109</v>
      </c>
      <c r="G80" s="139" t="s">
        <v>110</v>
      </c>
    </row>
    <row r="82" ht="18" spans="1:7">
      <c r="A82" s="140" t="s">
        <v>105</v>
      </c>
      <c r="B82" s="141" t="s">
        <v>111</v>
      </c>
      <c r="C82" s="142" t="s">
        <v>112</v>
      </c>
      <c r="D82" s="143" t="s">
        <v>113</v>
      </c>
      <c r="E82" s="143" t="s">
        <v>114</v>
      </c>
      <c r="F82" s="144" t="s">
        <v>115</v>
      </c>
      <c r="G82" s="143" t="s">
        <v>110</v>
      </c>
    </row>
  </sheetData>
  <mergeCells count="12">
    <mergeCell ref="B1:E1"/>
    <mergeCell ref="D2:E2"/>
    <mergeCell ref="D4:E4"/>
    <mergeCell ref="B31:E31"/>
    <mergeCell ref="D32:E32"/>
    <mergeCell ref="D34:E34"/>
    <mergeCell ref="A4:A5"/>
    <mergeCell ref="A34:A35"/>
    <mergeCell ref="B4:B5"/>
    <mergeCell ref="B34:B35"/>
    <mergeCell ref="C4:C5"/>
    <mergeCell ref="C34:C35"/>
  </mergeCells>
  <pageMargins left="0.078740157480315" right="0.078740157480315" top="0.551181102362205" bottom="0.354330708661417" header="0.31496062992126" footer="0.31496062992126"/>
  <pageSetup paperSize="9" scale="3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5"/>
  <sheetViews>
    <sheetView zoomScale="70" zoomScaleNormal="70" workbookViewId="0">
      <selection activeCell="A7" sqref="A7:G7"/>
    </sheetView>
  </sheetViews>
  <sheetFormatPr defaultColWidth="9" defaultRowHeight="15"/>
  <cols>
    <col min="1" max="1" width="9.57142857142857" customWidth="1"/>
    <col min="2" max="2" width="38" customWidth="1"/>
    <col min="3" max="3" width="21.2857142857143" customWidth="1"/>
    <col min="4" max="4" width="14" customWidth="1"/>
    <col min="5" max="5" width="14.5714285714286" customWidth="1"/>
    <col min="6" max="6" width="15" customWidth="1"/>
    <col min="7" max="7" width="16.4285714285714" customWidth="1"/>
    <col min="8" max="8" width="1" customWidth="1"/>
    <col min="9" max="9" width="9.57142857142857" customWidth="1"/>
    <col min="10" max="10" width="38" customWidth="1"/>
    <col min="11" max="12" width="14.8571428571429" customWidth="1"/>
    <col min="13" max="13" width="13.5714285714286" customWidth="1"/>
    <col min="14" max="14" width="16" customWidth="1"/>
    <col min="15" max="15" width="15.8571428571429" customWidth="1"/>
  </cols>
  <sheetData>
    <row r="1" ht="22.5" spans="1:11">
      <c r="B1" s="15" t="s">
        <v>58</v>
      </c>
      <c r="C1" s="15"/>
      <c r="D1" s="15"/>
      <c r="E1" s="15"/>
      <c r="F1" s="15"/>
      <c r="G1" s="15"/>
      <c r="H1" s="15"/>
    </row>
    <row r="2" ht="21" customHeight="1" spans="1:11">
      <c r="B2" s="336" t="s">
        <v>3</v>
      </c>
      <c r="C2" s="246"/>
      <c r="D2" s="337" t="s">
        <v>293</v>
      </c>
      <c r="E2" s="338"/>
      <c r="F2" s="21"/>
      <c r="G2" s="21"/>
      <c r="H2" s="21"/>
    </row>
    <row r="3" ht="15.75" spans="1:11">
      <c r="B3" s="249"/>
      <c r="C3" s="249"/>
      <c r="D3" s="249"/>
      <c r="E3" s="249"/>
      <c r="F3" s="249"/>
      <c r="G3" s="249"/>
      <c r="H3" s="249"/>
    </row>
    <row r="4" ht="21" customHeight="1" spans="1:11">
      <c r="A4" s="339" t="s">
        <v>4</v>
      </c>
      <c r="B4" s="340" t="s">
        <v>5</v>
      </c>
      <c r="C4" s="252" t="s">
        <v>6</v>
      </c>
      <c r="D4" s="26" t="s">
        <v>7</v>
      </c>
      <c r="E4" s="27"/>
      <c r="F4" s="27" t="s">
        <v>8</v>
      </c>
      <c r="G4" s="27" t="s">
        <v>8</v>
      </c>
      <c r="H4" s="255"/>
    </row>
    <row r="5" ht="21.75" customHeight="1" spans="1:11">
      <c r="A5" s="341"/>
      <c r="B5" s="342"/>
      <c r="C5" s="258"/>
      <c r="D5" s="161" t="s">
        <v>60</v>
      </c>
      <c r="E5" s="162" t="s">
        <v>61</v>
      </c>
      <c r="F5" s="161" t="s">
        <v>60</v>
      </c>
      <c r="G5" s="162" t="s">
        <v>61</v>
      </c>
      <c r="H5" s="261"/>
    </row>
    <row r="6" ht="51.75" customHeight="1" spans="1:11">
      <c r="A6" s="343">
        <v>234</v>
      </c>
      <c r="B6" s="344" t="s">
        <v>167</v>
      </c>
      <c r="C6" s="345" t="s">
        <v>168</v>
      </c>
      <c r="D6" s="346" t="s">
        <v>169</v>
      </c>
      <c r="E6" s="346" t="s">
        <v>14</v>
      </c>
      <c r="F6" s="346" t="s">
        <v>170</v>
      </c>
      <c r="G6" s="347" t="s">
        <v>294</v>
      </c>
      <c r="H6" s="348"/>
      <c r="K6" s="41"/>
    </row>
    <row r="7" ht="38.25" customHeight="1" spans="1:11">
      <c r="A7" s="78" t="s">
        <v>68</v>
      </c>
      <c r="B7" s="349" t="s">
        <v>69</v>
      </c>
      <c r="C7" s="350" t="s">
        <v>48</v>
      </c>
      <c r="D7" s="71" t="s">
        <v>275</v>
      </c>
      <c r="E7" s="71" t="s">
        <v>108</v>
      </c>
      <c r="F7" s="71" t="s">
        <v>276</v>
      </c>
      <c r="G7" s="72" t="s">
        <v>277</v>
      </c>
      <c r="H7" s="348"/>
    </row>
    <row r="8" ht="28.5" customHeight="1" spans="1:11">
      <c r="A8" s="47">
        <v>3</v>
      </c>
      <c r="B8" s="48" t="s">
        <v>74</v>
      </c>
      <c r="C8" s="351"/>
      <c r="D8" s="352" t="s">
        <v>75</v>
      </c>
      <c r="E8" s="352" t="s">
        <v>76</v>
      </c>
      <c r="F8" s="353">
        <v>92</v>
      </c>
      <c r="G8" s="354">
        <v>118</v>
      </c>
      <c r="H8" s="348"/>
    </row>
    <row r="9" ht="30" customHeight="1" spans="1:11">
      <c r="A9" s="355"/>
      <c r="B9" s="165"/>
      <c r="C9" s="117"/>
      <c r="D9" s="231"/>
      <c r="E9" s="232"/>
      <c r="F9" s="236"/>
      <c r="G9" s="238"/>
      <c r="H9" s="348"/>
    </row>
    <row r="10" ht="26.25" spans="1:11">
      <c r="A10" s="356">
        <v>82</v>
      </c>
      <c r="B10" s="357" t="s">
        <v>246</v>
      </c>
      <c r="C10" s="358"/>
      <c r="D10" s="359" t="s">
        <v>20</v>
      </c>
      <c r="E10" s="359" t="s">
        <v>20</v>
      </c>
      <c r="F10" s="359" t="s">
        <v>41</v>
      </c>
      <c r="G10" s="360" t="s">
        <v>41</v>
      </c>
      <c r="H10" s="348"/>
    </row>
    <row r="11" ht="26.25" spans="1:11">
      <c r="A11" s="361"/>
      <c r="B11" s="357" t="s">
        <v>22</v>
      </c>
      <c r="C11" s="358"/>
      <c r="D11" s="362"/>
      <c r="E11" s="363"/>
      <c r="F11" s="362"/>
      <c r="G11" s="364"/>
      <c r="H11" s="348"/>
    </row>
    <row r="12" ht="51" customHeight="1" spans="1:11">
      <c r="A12" s="110" t="s">
        <v>24</v>
      </c>
      <c r="B12" s="365" t="s">
        <v>79</v>
      </c>
      <c r="C12" s="366"/>
      <c r="D12" s="106">
        <v>150</v>
      </c>
      <c r="E12" s="367">
        <v>180</v>
      </c>
      <c r="F12" s="106">
        <v>141.2</v>
      </c>
      <c r="G12" s="368">
        <v>169.5</v>
      </c>
      <c r="H12" s="348"/>
    </row>
    <row r="13" ht="48.75" customHeight="1" spans="1:11">
      <c r="A13" s="369" t="s">
        <v>295</v>
      </c>
      <c r="B13" s="370" t="s">
        <v>296</v>
      </c>
      <c r="C13" s="371"/>
      <c r="D13" s="372" t="s">
        <v>133</v>
      </c>
      <c r="E13" s="373" t="s">
        <v>297</v>
      </c>
      <c r="F13" s="372" t="s">
        <v>298</v>
      </c>
      <c r="G13" s="374" t="s">
        <v>299</v>
      </c>
      <c r="H13" s="348"/>
    </row>
    <row r="14" ht="25.5" spans="1:11">
      <c r="A14" s="375">
        <v>49</v>
      </c>
      <c r="B14" s="376" t="s">
        <v>85</v>
      </c>
      <c r="C14" s="371"/>
      <c r="D14" s="377">
        <v>60</v>
      </c>
      <c r="E14" s="378">
        <v>70</v>
      </c>
      <c r="F14" s="379" t="s">
        <v>86</v>
      </c>
      <c r="G14" s="380" t="s">
        <v>300</v>
      </c>
      <c r="H14" s="381"/>
    </row>
    <row r="15" ht="25.5" spans="1:11">
      <c r="A15" s="225">
        <v>20</v>
      </c>
      <c r="B15" s="171" t="s">
        <v>301</v>
      </c>
      <c r="C15" s="44"/>
      <c r="D15" s="71">
        <v>30</v>
      </c>
      <c r="E15" s="70">
        <v>30</v>
      </c>
      <c r="F15" s="75" t="s">
        <v>302</v>
      </c>
      <c r="G15" s="76" t="s">
        <v>302</v>
      </c>
      <c r="H15" s="348"/>
    </row>
    <row r="16" ht="25.5" spans="1:11">
      <c r="A16" s="382">
        <v>495</v>
      </c>
      <c r="B16" s="383" t="s">
        <v>303</v>
      </c>
      <c r="C16" s="371"/>
      <c r="D16" s="377">
        <v>150</v>
      </c>
      <c r="E16" s="378">
        <v>180</v>
      </c>
      <c r="F16" s="377">
        <v>63</v>
      </c>
      <c r="G16" s="384">
        <v>75.6</v>
      </c>
      <c r="H16" s="348"/>
    </row>
    <row r="17" ht="26.25" spans="1:12">
      <c r="A17" s="382">
        <v>1</v>
      </c>
      <c r="B17" s="383" t="s">
        <v>304</v>
      </c>
      <c r="C17" s="371"/>
      <c r="D17" s="377">
        <v>40</v>
      </c>
      <c r="E17" s="378">
        <v>50</v>
      </c>
      <c r="F17" s="377">
        <v>75.2</v>
      </c>
      <c r="G17" s="384">
        <v>93.8</v>
      </c>
      <c r="H17" s="348"/>
    </row>
    <row r="18" s="12" customFormat="1" ht="26.25" spans="1:12">
      <c r="A18" s="361"/>
      <c r="B18" s="357" t="s">
        <v>36</v>
      </c>
      <c r="C18" s="358"/>
      <c r="D18" s="362"/>
      <c r="E18" s="363"/>
      <c r="F18" s="362"/>
      <c r="G18" s="364"/>
      <c r="H18" s="348"/>
    </row>
    <row r="19" ht="25.5" spans="1:12">
      <c r="A19" s="385">
        <v>399</v>
      </c>
      <c r="B19" s="386" t="s">
        <v>305</v>
      </c>
      <c r="C19" s="387"/>
      <c r="D19" s="388">
        <v>150</v>
      </c>
      <c r="E19" s="389">
        <v>160</v>
      </c>
      <c r="F19" s="388">
        <v>67.2</v>
      </c>
      <c r="G19" s="390">
        <v>72</v>
      </c>
      <c r="H19" s="348"/>
    </row>
    <row r="20" ht="26.25" spans="1:12">
      <c r="A20" s="78">
        <v>150</v>
      </c>
      <c r="B20" s="391" t="s">
        <v>306</v>
      </c>
      <c r="C20" s="392"/>
      <c r="D20" s="393" t="s">
        <v>188</v>
      </c>
      <c r="E20" s="394" t="s">
        <v>152</v>
      </c>
      <c r="F20" s="393" t="s">
        <v>189</v>
      </c>
      <c r="G20" s="395" t="s">
        <v>154</v>
      </c>
      <c r="H20" s="348"/>
    </row>
    <row r="21" s="13" customFormat="1" ht="26.25" spans="1:12">
      <c r="A21" s="369"/>
      <c r="B21" s="376"/>
      <c r="C21" s="371"/>
      <c r="D21" s="396"/>
      <c r="E21" s="397"/>
      <c r="F21" s="396"/>
      <c r="G21" s="398"/>
      <c r="H21" s="348"/>
    </row>
    <row r="22" ht="26.25" spans="1:12">
      <c r="A22" s="399"/>
      <c r="B22" s="357" t="s">
        <v>42</v>
      </c>
      <c r="C22" s="358"/>
      <c r="D22" s="362"/>
      <c r="E22" s="363"/>
      <c r="F22" s="362"/>
      <c r="G22" s="364"/>
      <c r="H22" s="400"/>
    </row>
    <row r="23" ht="51" spans="1:12">
      <c r="A23" s="401">
        <v>380</v>
      </c>
      <c r="B23" s="402" t="s">
        <v>307</v>
      </c>
      <c r="C23" s="403"/>
      <c r="D23" s="403">
        <v>180</v>
      </c>
      <c r="E23" s="404">
        <v>200</v>
      </c>
      <c r="F23" s="403">
        <v>219</v>
      </c>
      <c r="G23" s="405">
        <v>244</v>
      </c>
      <c r="H23" s="400"/>
    </row>
    <row r="24" ht="26.25" spans="1:12">
      <c r="A24" s="355"/>
      <c r="B24" s="165"/>
      <c r="C24" s="117"/>
      <c r="D24" s="231"/>
      <c r="E24" s="232"/>
      <c r="F24" s="236"/>
      <c r="G24" s="238"/>
      <c r="H24" s="400"/>
      <c r="L24" s="406"/>
    </row>
    <row r="25" ht="25.5" spans="1:12">
      <c r="A25" s="369">
        <v>457</v>
      </c>
      <c r="B25" s="376" t="s">
        <v>267</v>
      </c>
      <c r="C25" s="371"/>
      <c r="D25" s="396">
        <v>180</v>
      </c>
      <c r="E25" s="397">
        <v>200</v>
      </c>
      <c r="F25" s="396">
        <v>34.2</v>
      </c>
      <c r="G25" s="398">
        <v>38</v>
      </c>
      <c r="H25" s="348"/>
    </row>
    <row r="26" ht="26.25" spans="1:12">
      <c r="A26" s="78">
        <v>2</v>
      </c>
      <c r="B26" s="391" t="s">
        <v>308</v>
      </c>
      <c r="C26" s="392"/>
      <c r="D26" s="393" t="s">
        <v>152</v>
      </c>
      <c r="E26" s="394" t="s">
        <v>153</v>
      </c>
      <c r="F26" s="393" t="s">
        <v>161</v>
      </c>
      <c r="G26" s="395" t="s">
        <v>162</v>
      </c>
      <c r="H26" s="331"/>
    </row>
    <row r="27" ht="26.25" spans="1:12">
      <c r="A27" s="407"/>
      <c r="B27" s="408" t="s">
        <v>52</v>
      </c>
      <c r="C27" s="409"/>
      <c r="D27" s="410" t="s">
        <v>309</v>
      </c>
      <c r="E27" s="410" t="s">
        <v>310</v>
      </c>
      <c r="F27" s="410" t="s">
        <v>311</v>
      </c>
      <c r="G27" s="410" t="s">
        <v>312</v>
      </c>
      <c r="H27" s="331"/>
    </row>
    <row r="28" ht="15.75" spans="1:12">
      <c r="B28" s="411" t="s">
        <v>313</v>
      </c>
      <c r="C28" s="133"/>
      <c r="D28" s="133"/>
      <c r="E28" s="133"/>
      <c r="H28" s="133"/>
    </row>
    <row r="29" spans="1:12">
      <c r="F29" s="133" t="e">
        <f>F6+F7+F8+F9+F11+F12+F13+F15+F16+F18+F19+F20+F22+F23+F24+F25</f>
        <v>#VALUE!</v>
      </c>
      <c r="G29" s="133" t="e">
        <f>G6+G7+G8+G9+G11+G12+G13+G15+G16+G18+G19+G20+G22+G23+G24+G25</f>
        <v>#VALUE!</v>
      </c>
    </row>
    <row r="30" spans="1:12">
      <c r="F30" s="134"/>
      <c r="G30" s="134"/>
    </row>
    <row r="31" spans="1:12">
      <c r="F31" s="134"/>
      <c r="G31" s="134"/>
    </row>
    <row r="32" ht="22.5" spans="1:12">
      <c r="B32" s="15" t="s">
        <v>58</v>
      </c>
      <c r="C32" s="15"/>
      <c r="D32" s="15"/>
      <c r="E32" s="15"/>
      <c r="F32" s="15"/>
      <c r="G32" s="15"/>
    </row>
    <row r="33" ht="26.25" spans="1:8">
      <c r="B33" s="336" t="s">
        <v>3</v>
      </c>
      <c r="C33" s="246"/>
      <c r="D33" s="337" t="s">
        <v>293</v>
      </c>
      <c r="E33" s="338"/>
      <c r="F33" s="21"/>
      <c r="G33" s="21"/>
      <c r="H33" s="15"/>
    </row>
    <row r="34" ht="20.25" spans="1:8">
      <c r="B34" s="249"/>
      <c r="C34" s="249"/>
      <c r="D34" s="249"/>
      <c r="E34" s="249"/>
      <c r="F34" s="249"/>
      <c r="G34" s="249"/>
      <c r="H34" s="21"/>
    </row>
    <row r="35" ht="21.75" customHeight="1" spans="1:8">
      <c r="A35" s="339" t="s">
        <v>4</v>
      </c>
      <c r="B35" s="340" t="s">
        <v>5</v>
      </c>
      <c r="C35" s="252" t="s">
        <v>6</v>
      </c>
      <c r="D35" s="26" t="s">
        <v>7</v>
      </c>
      <c r="E35" s="27"/>
      <c r="F35" s="27" t="s">
        <v>8</v>
      </c>
      <c r="G35" s="27" t="s">
        <v>8</v>
      </c>
      <c r="H35" s="249"/>
    </row>
    <row r="36" ht="21.75" customHeight="1" spans="1:8">
      <c r="A36" s="341"/>
      <c r="B36" s="342"/>
      <c r="C36" s="258"/>
      <c r="D36" s="161" t="s">
        <v>60</v>
      </c>
      <c r="E36" s="162" t="s">
        <v>61</v>
      </c>
      <c r="F36" s="161" t="s">
        <v>60</v>
      </c>
      <c r="G36" s="162" t="s">
        <v>61</v>
      </c>
      <c r="H36" s="255"/>
    </row>
    <row r="37" ht="51" spans="1:8">
      <c r="A37" s="343">
        <v>234</v>
      </c>
      <c r="B37" s="344" t="s">
        <v>167</v>
      </c>
      <c r="C37" s="345" t="s">
        <v>168</v>
      </c>
      <c r="D37" s="346" t="s">
        <v>169</v>
      </c>
      <c r="E37" s="346" t="s">
        <v>14</v>
      </c>
      <c r="F37" s="346" t="s">
        <v>170</v>
      </c>
      <c r="G37" s="347" t="s">
        <v>294</v>
      </c>
      <c r="H37" s="261"/>
    </row>
    <row r="38" ht="26.25" spans="1:8">
      <c r="A38" s="78" t="s">
        <v>68</v>
      </c>
      <c r="B38" s="349" t="s">
        <v>69</v>
      </c>
      <c r="C38" s="350" t="s">
        <v>48</v>
      </c>
      <c r="D38" s="71" t="s">
        <v>275</v>
      </c>
      <c r="E38" s="71" t="s">
        <v>108</v>
      </c>
      <c r="F38" s="71" t="s">
        <v>276</v>
      </c>
      <c r="G38" s="72" t="s">
        <v>277</v>
      </c>
      <c r="H38" s="348"/>
    </row>
    <row r="39" ht="26.25" spans="1:8">
      <c r="A39" s="47">
        <v>3</v>
      </c>
      <c r="B39" s="48" t="s">
        <v>74</v>
      </c>
      <c r="C39" s="351"/>
      <c r="D39" s="352" t="s">
        <v>75</v>
      </c>
      <c r="E39" s="352" t="s">
        <v>76</v>
      </c>
      <c r="F39" s="353">
        <v>92</v>
      </c>
      <c r="G39" s="354">
        <v>118</v>
      </c>
      <c r="H39" s="348"/>
    </row>
    <row r="40" ht="27" spans="1:8">
      <c r="A40" s="355"/>
      <c r="B40" s="165"/>
      <c r="C40" s="117"/>
      <c r="D40" s="231"/>
      <c r="E40" s="232"/>
      <c r="F40" s="236"/>
      <c r="G40" s="238"/>
      <c r="H40" s="348"/>
    </row>
    <row r="41" ht="26.25" spans="1:8">
      <c r="A41" s="356">
        <v>82</v>
      </c>
      <c r="B41" s="357" t="s">
        <v>246</v>
      </c>
      <c r="C41" s="358"/>
      <c r="D41" s="359" t="s">
        <v>20</v>
      </c>
      <c r="E41" s="359" t="s">
        <v>20</v>
      </c>
      <c r="F41" s="359" t="s">
        <v>41</v>
      </c>
      <c r="G41" s="360" t="s">
        <v>41</v>
      </c>
      <c r="H41" s="348"/>
    </row>
    <row r="42" ht="26.25" spans="1:8">
      <c r="A42" s="361"/>
      <c r="B42" s="357" t="s">
        <v>22</v>
      </c>
      <c r="C42" s="358"/>
      <c r="D42" s="362"/>
      <c r="E42" s="363"/>
      <c r="F42" s="362"/>
      <c r="G42" s="364"/>
      <c r="H42" s="348"/>
    </row>
    <row r="43" ht="52.5" spans="1:8">
      <c r="A43" s="110" t="s">
        <v>24</v>
      </c>
      <c r="B43" s="365" t="s">
        <v>79</v>
      </c>
      <c r="C43" s="366"/>
      <c r="D43" s="106">
        <v>150</v>
      </c>
      <c r="E43" s="367">
        <v>180</v>
      </c>
      <c r="F43" s="106">
        <v>141.2</v>
      </c>
      <c r="G43" s="368">
        <v>169.5</v>
      </c>
      <c r="H43" s="348"/>
    </row>
    <row r="44" ht="38.25" customHeight="1" spans="1:8">
      <c r="A44" s="369" t="s">
        <v>295</v>
      </c>
      <c r="B44" s="370" t="s">
        <v>296</v>
      </c>
      <c r="C44" s="371"/>
      <c r="D44" s="372" t="s">
        <v>133</v>
      </c>
      <c r="E44" s="373" t="s">
        <v>297</v>
      </c>
      <c r="F44" s="372" t="s">
        <v>298</v>
      </c>
      <c r="G44" s="374" t="s">
        <v>299</v>
      </c>
      <c r="H44" s="348"/>
    </row>
    <row r="45" ht="28.5" customHeight="1" spans="1:8">
      <c r="A45" s="375">
        <v>49</v>
      </c>
      <c r="B45" s="376" t="s">
        <v>85</v>
      </c>
      <c r="C45" s="371"/>
      <c r="D45" s="377">
        <v>60</v>
      </c>
      <c r="E45" s="378">
        <v>70</v>
      </c>
      <c r="F45" s="379" t="s">
        <v>86</v>
      </c>
      <c r="G45" s="380" t="s">
        <v>300</v>
      </c>
      <c r="H45" s="348"/>
    </row>
    <row r="46" ht="25.5" spans="1:8">
      <c r="A46" s="225">
        <v>20</v>
      </c>
      <c r="B46" s="171" t="s">
        <v>301</v>
      </c>
      <c r="C46" s="44"/>
      <c r="D46" s="71">
        <v>30</v>
      </c>
      <c r="E46" s="70">
        <v>30</v>
      </c>
      <c r="F46" s="75" t="s">
        <v>302</v>
      </c>
      <c r="G46" s="76" t="s">
        <v>302</v>
      </c>
      <c r="H46" s="381"/>
    </row>
    <row r="47" ht="25.5" spans="1:8">
      <c r="A47" s="382">
        <v>495</v>
      </c>
      <c r="B47" s="383" t="s">
        <v>303</v>
      </c>
      <c r="C47" s="371"/>
      <c r="D47" s="377">
        <v>150</v>
      </c>
      <c r="E47" s="378">
        <v>180</v>
      </c>
      <c r="F47" s="377">
        <v>63</v>
      </c>
      <c r="G47" s="384">
        <v>75.6</v>
      </c>
      <c r="H47" s="348"/>
    </row>
    <row r="48" ht="26.25" spans="1:8">
      <c r="A48" s="382">
        <v>1</v>
      </c>
      <c r="B48" s="383" t="s">
        <v>304</v>
      </c>
      <c r="C48" s="371"/>
      <c r="D48" s="377">
        <v>40</v>
      </c>
      <c r="E48" s="378">
        <v>50</v>
      </c>
      <c r="F48" s="377">
        <v>75.2</v>
      </c>
      <c r="G48" s="384">
        <v>93.8</v>
      </c>
      <c r="H48" s="348"/>
    </row>
    <row r="49" ht="26.25" spans="1:8">
      <c r="A49" s="361"/>
      <c r="B49" s="357" t="s">
        <v>36</v>
      </c>
      <c r="C49" s="358"/>
      <c r="D49" s="362"/>
      <c r="E49" s="363"/>
      <c r="F49" s="362"/>
      <c r="G49" s="364"/>
      <c r="H49" s="348"/>
    </row>
    <row r="50" ht="25.5" spans="1:8">
      <c r="A50" s="385">
        <v>399</v>
      </c>
      <c r="B50" s="386" t="s">
        <v>305</v>
      </c>
      <c r="C50" s="387"/>
      <c r="D50" s="388">
        <v>150</v>
      </c>
      <c r="E50" s="389">
        <v>160</v>
      </c>
      <c r="F50" s="388">
        <v>67.2</v>
      </c>
      <c r="G50" s="390">
        <v>72</v>
      </c>
      <c r="H50" s="348"/>
    </row>
    <row r="51" ht="26.25" spans="1:8">
      <c r="A51" s="78">
        <v>150</v>
      </c>
      <c r="B51" s="391" t="s">
        <v>306</v>
      </c>
      <c r="C51" s="392"/>
      <c r="D51" s="393" t="s">
        <v>188</v>
      </c>
      <c r="E51" s="394" t="s">
        <v>152</v>
      </c>
      <c r="F51" s="393" t="s">
        <v>189</v>
      </c>
      <c r="G51" s="395" t="s">
        <v>154</v>
      </c>
      <c r="H51" s="348"/>
    </row>
    <row r="52" ht="26.25" spans="1:8">
      <c r="A52" s="369"/>
      <c r="B52" s="376"/>
      <c r="C52" s="371"/>
      <c r="D52" s="396"/>
      <c r="E52" s="397"/>
      <c r="F52" s="396"/>
      <c r="G52" s="398"/>
      <c r="H52" s="348"/>
    </row>
    <row r="53" ht="26.25" spans="1:8">
      <c r="A53" s="399"/>
      <c r="B53" s="357" t="s">
        <v>42</v>
      </c>
      <c r="C53" s="358"/>
      <c r="D53" s="362"/>
      <c r="E53" s="363"/>
      <c r="F53" s="362"/>
      <c r="G53" s="364"/>
      <c r="H53" s="348"/>
    </row>
    <row r="54" ht="51" spans="1:8">
      <c r="A54" s="401">
        <v>380</v>
      </c>
      <c r="B54" s="402" t="s">
        <v>307</v>
      </c>
      <c r="C54" s="403"/>
      <c r="D54" s="403">
        <v>180</v>
      </c>
      <c r="E54" s="404">
        <v>200</v>
      </c>
      <c r="F54" s="403">
        <v>219</v>
      </c>
      <c r="G54" s="405">
        <v>244</v>
      </c>
      <c r="H54" s="400"/>
    </row>
    <row r="55" ht="31.5" customHeight="1" spans="1:8">
      <c r="A55" s="355"/>
      <c r="B55" s="165"/>
      <c r="C55" s="117"/>
      <c r="D55" s="231"/>
      <c r="E55" s="232"/>
      <c r="F55" s="236"/>
      <c r="G55" s="238"/>
      <c r="H55" s="400"/>
    </row>
    <row r="56" ht="25.5" spans="1:8">
      <c r="A56" s="369">
        <v>457</v>
      </c>
      <c r="B56" s="376" t="s">
        <v>267</v>
      </c>
      <c r="C56" s="371"/>
      <c r="D56" s="396">
        <v>180</v>
      </c>
      <c r="E56" s="397">
        <v>200</v>
      </c>
      <c r="F56" s="396">
        <v>34.2</v>
      </c>
      <c r="G56" s="398">
        <v>38</v>
      </c>
      <c r="H56" s="400"/>
    </row>
    <row r="57" ht="26.25" spans="1:8">
      <c r="A57" s="78">
        <v>2</v>
      </c>
      <c r="B57" s="391" t="s">
        <v>308</v>
      </c>
      <c r="C57" s="392"/>
      <c r="D57" s="393" t="s">
        <v>152</v>
      </c>
      <c r="E57" s="394" t="s">
        <v>153</v>
      </c>
      <c r="F57" s="393" t="s">
        <v>161</v>
      </c>
      <c r="G57" s="395" t="s">
        <v>162</v>
      </c>
      <c r="H57" s="348"/>
    </row>
    <row r="58" ht="26.25" spans="1:8">
      <c r="A58" s="407"/>
      <c r="B58" s="408" t="s">
        <v>52</v>
      </c>
      <c r="C58" s="409"/>
      <c r="D58" s="410" t="s">
        <v>309</v>
      </c>
      <c r="E58" s="410" t="s">
        <v>310</v>
      </c>
      <c r="F58" s="410" t="s">
        <v>311</v>
      </c>
      <c r="G58" s="410" t="s">
        <v>312</v>
      </c>
      <c r="H58" s="331"/>
    </row>
    <row r="59" ht="15.75" spans="1:8">
      <c r="B59" s="411" t="s">
        <v>314</v>
      </c>
      <c r="C59" s="133"/>
      <c r="D59" s="133"/>
      <c r="E59" s="133"/>
      <c r="H59" s="133"/>
    </row>
    <row r="60" spans="1:8">
      <c r="F60" s="133" t="e">
        <f>F38+F39+F40+F41+F43+F44+F45+F47+F48+F50+F51+F52+F54+F55+F56+F57</f>
        <v>#VALUE!</v>
      </c>
      <c r="G60" s="133" t="e">
        <f>G38+G39+G40+G41+G43+G44+G45+G47+G48+G50+G51+G52+G54+G55+G56+G57</f>
        <v>#VALUE!</v>
      </c>
    </row>
    <row r="63" ht="18.75" spans="1:8">
      <c r="A63" s="135" t="s">
        <v>105</v>
      </c>
      <c r="B63" s="136" t="s">
        <v>106</v>
      </c>
      <c r="C63" s="137" t="s">
        <v>107</v>
      </c>
      <c r="D63" s="138" t="s">
        <v>108</v>
      </c>
      <c r="E63" s="138" t="s">
        <v>71</v>
      </c>
      <c r="F63" s="138" t="s">
        <v>109</v>
      </c>
      <c r="G63" s="139" t="s">
        <v>110</v>
      </c>
    </row>
    <row r="65" ht="18" spans="1:7">
      <c r="A65" s="140" t="s">
        <v>105</v>
      </c>
      <c r="B65" s="141" t="s">
        <v>111</v>
      </c>
      <c r="C65" s="142" t="s">
        <v>112</v>
      </c>
      <c r="D65" s="143" t="s">
        <v>113</v>
      </c>
      <c r="E65" s="143" t="s">
        <v>114</v>
      </c>
      <c r="F65" s="144" t="s">
        <v>115</v>
      </c>
      <c r="G65" s="143" t="s">
        <v>110</v>
      </c>
    </row>
  </sheetData>
  <mergeCells count="12">
    <mergeCell ref="B1:E1"/>
    <mergeCell ref="D2:E2"/>
    <mergeCell ref="D4:E4"/>
    <mergeCell ref="B32:E32"/>
    <mergeCell ref="D33:E33"/>
    <mergeCell ref="D35:E35"/>
    <mergeCell ref="A4:A5"/>
    <mergeCell ref="A35:A36"/>
    <mergeCell ref="B4:B5"/>
    <mergeCell ref="B35:B36"/>
    <mergeCell ref="C4:C5"/>
    <mergeCell ref="C35:C36"/>
  </mergeCells>
  <pageMargins left="0.078740157480315" right="0.078740157480315" top="0.551181102362205" bottom="0.354330708661417" header="0.31496062992126" footer="0.31496062992126"/>
  <pageSetup paperSize="9" scale="40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3"/>
  <sheetViews>
    <sheetView zoomScale="70" zoomScaleNormal="70" topLeftCell="C10" workbookViewId="0">
      <selection activeCell="I31" sqref="I31:O33"/>
    </sheetView>
  </sheetViews>
  <sheetFormatPr defaultColWidth="9" defaultRowHeight="15"/>
  <cols>
    <col min="1" max="1" width="8.71428571428571" customWidth="1"/>
    <col min="2" max="2" width="37.2857142857143" customWidth="1"/>
    <col min="3" max="3" width="17.2857142857143" customWidth="1"/>
    <col min="4" max="4" width="18.2857142857143" customWidth="1"/>
    <col min="5" max="5" width="18.8571428571429" customWidth="1"/>
    <col min="6" max="6" width="18.1428571428571" customWidth="1"/>
    <col min="7" max="7" width="19.7142857142857" customWidth="1"/>
    <col min="8" max="8" width="0.714285714285714" customWidth="1"/>
    <col min="9" max="9" width="9.42857142857143" customWidth="1"/>
    <col min="10" max="10" width="37.2857142857143" customWidth="1"/>
    <col min="11" max="11" width="20" customWidth="1"/>
    <col min="12" max="12" width="21.8571428571429" customWidth="1"/>
    <col min="13" max="13" width="20.1428571428571" customWidth="1"/>
    <col min="14" max="14" width="20.2857142857143" customWidth="1"/>
    <col min="15" max="15" width="19.7142857142857" customWidth="1"/>
  </cols>
  <sheetData>
    <row r="1" ht="26.25" spans="1:11">
      <c r="B1" s="245" t="s">
        <v>58</v>
      </c>
      <c r="C1" s="245"/>
      <c r="D1" s="245"/>
      <c r="E1" s="245"/>
      <c r="F1" s="15"/>
      <c r="G1" s="15"/>
      <c r="H1" s="15"/>
    </row>
    <row r="2" ht="21" customHeight="1" spans="1:11">
      <c r="B2" s="17" t="s">
        <v>239</v>
      </c>
      <c r="C2" s="246"/>
      <c r="D2" s="247" t="s">
        <v>315</v>
      </c>
      <c r="E2" s="248"/>
      <c r="F2" s="21"/>
      <c r="G2" s="21"/>
      <c r="H2" s="21"/>
    </row>
    <row r="3" ht="15.75" spans="1:11">
      <c r="B3" s="249"/>
      <c r="C3" s="249"/>
      <c r="D3" s="249"/>
      <c r="E3" s="249"/>
      <c r="F3" s="249"/>
      <c r="G3" s="249"/>
      <c r="H3" s="249"/>
    </row>
    <row r="4" ht="23.25" customHeight="1" spans="1:11">
      <c r="A4" s="250" t="s">
        <v>4</v>
      </c>
      <c r="B4" s="251" t="s">
        <v>5</v>
      </c>
      <c r="C4" s="252" t="s">
        <v>117</v>
      </c>
      <c r="D4" s="253" t="s">
        <v>7</v>
      </c>
      <c r="E4" s="254"/>
      <c r="F4" s="254" t="s">
        <v>8</v>
      </c>
      <c r="G4" s="254" t="s">
        <v>8</v>
      </c>
      <c r="H4" s="255"/>
    </row>
    <row r="5" ht="26.25" spans="1:11">
      <c r="A5" s="256"/>
      <c r="B5" s="257"/>
      <c r="C5" s="258"/>
      <c r="D5" s="259" t="s">
        <v>60</v>
      </c>
      <c r="E5" s="260" t="s">
        <v>61</v>
      </c>
      <c r="F5" s="259" t="s">
        <v>60</v>
      </c>
      <c r="G5" s="260" t="s">
        <v>61</v>
      </c>
      <c r="H5" s="261"/>
    </row>
    <row r="6" ht="63.75" customHeight="1" spans="1:11">
      <c r="A6" s="262" t="s">
        <v>62</v>
      </c>
      <c r="B6" s="263" t="s">
        <v>63</v>
      </c>
      <c r="C6" s="264" t="s">
        <v>64</v>
      </c>
      <c r="D6" s="38" t="s">
        <v>13</v>
      </c>
      <c r="E6" s="38" t="s">
        <v>65</v>
      </c>
      <c r="F6" s="38" t="s">
        <v>66</v>
      </c>
      <c r="G6" s="39" t="s">
        <v>67</v>
      </c>
      <c r="H6" s="265"/>
      <c r="K6" s="41"/>
    </row>
    <row r="7" ht="45" customHeight="1" spans="1:11">
      <c r="A7" s="42" t="s">
        <v>105</v>
      </c>
      <c r="B7" s="43" t="s">
        <v>106</v>
      </c>
      <c r="C7" s="44" t="s">
        <v>107</v>
      </c>
      <c r="D7" s="45" t="s">
        <v>125</v>
      </c>
      <c r="E7" s="45" t="s">
        <v>114</v>
      </c>
      <c r="F7" s="45" t="s">
        <v>126</v>
      </c>
      <c r="G7" s="46" t="s">
        <v>127</v>
      </c>
      <c r="H7" s="265"/>
    </row>
    <row r="8" ht="30" customHeight="1" spans="1:11">
      <c r="A8" s="47">
        <v>1</v>
      </c>
      <c r="B8" s="48" t="s">
        <v>172</v>
      </c>
      <c r="C8" s="49"/>
      <c r="D8" s="50">
        <v>35</v>
      </c>
      <c r="E8" s="50">
        <v>45</v>
      </c>
      <c r="F8" s="50">
        <v>78</v>
      </c>
      <c r="G8" s="51">
        <v>100</v>
      </c>
      <c r="H8" s="265"/>
    </row>
    <row r="9" ht="27" spans="1:11">
      <c r="A9" s="266"/>
      <c r="B9" s="267"/>
      <c r="C9" s="268"/>
      <c r="D9" s="269"/>
      <c r="E9" s="269"/>
      <c r="F9" s="270"/>
      <c r="G9" s="271"/>
      <c r="H9" s="265"/>
    </row>
    <row r="10" ht="26.25" spans="1:11">
      <c r="A10" s="272">
        <v>82</v>
      </c>
      <c r="B10" s="273" t="s">
        <v>316</v>
      </c>
      <c r="C10" s="274"/>
      <c r="D10" s="275" t="s">
        <v>20</v>
      </c>
      <c r="E10" s="275" t="s">
        <v>20</v>
      </c>
      <c r="F10" s="275" t="s">
        <v>41</v>
      </c>
      <c r="G10" s="276" t="s">
        <v>41</v>
      </c>
      <c r="H10" s="265"/>
    </row>
    <row r="11" ht="26.25" spans="1:11">
      <c r="A11" s="277"/>
      <c r="B11" s="273" t="s">
        <v>22</v>
      </c>
      <c r="C11" s="274"/>
      <c r="D11" s="278"/>
      <c r="E11" s="279"/>
      <c r="F11" s="278"/>
      <c r="G11" s="280"/>
      <c r="H11" s="265"/>
    </row>
    <row r="12" ht="48.75" customHeight="1" spans="1:11">
      <c r="A12" s="281">
        <v>94</v>
      </c>
      <c r="B12" s="282" t="s">
        <v>317</v>
      </c>
      <c r="C12" s="283"/>
      <c r="D12" s="219">
        <v>150</v>
      </c>
      <c r="E12" s="220">
        <v>200</v>
      </c>
      <c r="F12" s="219">
        <v>105</v>
      </c>
      <c r="G12" s="221">
        <v>140</v>
      </c>
      <c r="H12" s="265"/>
    </row>
    <row r="13" ht="39" customHeight="1" spans="1:11">
      <c r="A13" s="281">
        <v>377</v>
      </c>
      <c r="B13" s="284" t="s">
        <v>318</v>
      </c>
      <c r="C13" s="285"/>
      <c r="D13" s="286">
        <v>110</v>
      </c>
      <c r="E13" s="287">
        <v>130</v>
      </c>
      <c r="F13" s="288">
        <v>74.6</v>
      </c>
      <c r="G13" s="289">
        <v>88.2</v>
      </c>
      <c r="H13" s="265"/>
    </row>
    <row r="14" ht="33" customHeight="1" spans="1:11">
      <c r="A14" s="290" t="s">
        <v>319</v>
      </c>
      <c r="B14" s="171" t="s">
        <v>320</v>
      </c>
      <c r="C14" s="291" t="s">
        <v>321</v>
      </c>
      <c r="D14" s="292" t="s">
        <v>140</v>
      </c>
      <c r="E14" s="293" t="s">
        <v>141</v>
      </c>
      <c r="F14" s="294" t="s">
        <v>322</v>
      </c>
      <c r="G14" s="295" t="s">
        <v>323</v>
      </c>
      <c r="H14" s="296"/>
    </row>
    <row r="15" ht="25.5" spans="1:11">
      <c r="A15" s="297">
        <v>9</v>
      </c>
      <c r="B15" s="298" t="s">
        <v>324</v>
      </c>
      <c r="C15" s="299"/>
      <c r="D15" s="292">
        <v>40</v>
      </c>
      <c r="E15" s="293">
        <v>60</v>
      </c>
      <c r="F15" s="292">
        <v>45.5</v>
      </c>
      <c r="G15" s="300">
        <v>68.5</v>
      </c>
      <c r="H15" s="265"/>
    </row>
    <row r="16" ht="25.5" spans="1:11">
      <c r="A16" s="170">
        <v>1</v>
      </c>
      <c r="B16" s="171" t="s">
        <v>34</v>
      </c>
      <c r="C16" s="301"/>
      <c r="D16" s="292">
        <v>40</v>
      </c>
      <c r="E16" s="293">
        <v>50</v>
      </c>
      <c r="F16" s="292">
        <v>75.2</v>
      </c>
      <c r="G16" s="300">
        <v>94</v>
      </c>
      <c r="H16" s="265"/>
    </row>
    <row r="17" ht="24" spans="1:13">
      <c r="A17" s="302">
        <v>494</v>
      </c>
      <c r="B17" s="303" t="s">
        <v>325</v>
      </c>
      <c r="C17" s="304"/>
      <c r="D17" s="305">
        <v>150</v>
      </c>
      <c r="E17" s="306">
        <v>180</v>
      </c>
      <c r="F17" s="305">
        <v>54</v>
      </c>
      <c r="G17" s="307">
        <v>64.8</v>
      </c>
      <c r="H17" s="265"/>
    </row>
    <row r="18" s="12" customFormat="1" ht="26.25" spans="1:13">
      <c r="A18" s="277"/>
      <c r="B18" s="273" t="s">
        <v>36</v>
      </c>
      <c r="C18" s="274"/>
      <c r="D18" s="278"/>
      <c r="E18" s="279"/>
      <c r="F18" s="278"/>
      <c r="G18" s="280"/>
      <c r="H18" s="265"/>
    </row>
    <row r="19" ht="25.5" spans="1:13">
      <c r="A19" s="216">
        <v>470</v>
      </c>
      <c r="B19" s="217" t="s">
        <v>37</v>
      </c>
      <c r="C19" s="218"/>
      <c r="D19" s="219">
        <v>190</v>
      </c>
      <c r="E19" s="220">
        <v>200</v>
      </c>
      <c r="F19" s="219">
        <v>95.95</v>
      </c>
      <c r="G19" s="221">
        <v>104</v>
      </c>
      <c r="H19" s="265"/>
      <c r="M19" s="41"/>
    </row>
    <row r="20" ht="26.25" spans="1:13">
      <c r="A20" s="225">
        <v>151</v>
      </c>
      <c r="B20" s="43" t="s">
        <v>187</v>
      </c>
      <c r="C20" s="97"/>
      <c r="D20" s="98" t="s">
        <v>188</v>
      </c>
      <c r="E20" s="99" t="s">
        <v>153</v>
      </c>
      <c r="F20" s="98" t="s">
        <v>189</v>
      </c>
      <c r="G20" s="100" t="s">
        <v>326</v>
      </c>
      <c r="H20" s="265"/>
    </row>
    <row r="21" s="13" customFormat="1" ht="26.25" spans="1:13">
      <c r="A21" s="170"/>
      <c r="B21" s="171"/>
      <c r="C21" s="301"/>
      <c r="D21" s="308"/>
      <c r="E21" s="309"/>
      <c r="F21" s="308"/>
      <c r="G21" s="310"/>
      <c r="H21" s="265"/>
    </row>
    <row r="22" ht="26.25" spans="1:13">
      <c r="A22" s="311"/>
      <c r="B22" s="273" t="s">
        <v>42</v>
      </c>
      <c r="C22" s="274"/>
      <c r="D22" s="278"/>
      <c r="E22" s="279"/>
      <c r="F22" s="278"/>
      <c r="G22" s="280"/>
      <c r="H22" s="312"/>
    </row>
    <row r="23" ht="53.25" customHeight="1" spans="1:13">
      <c r="A23" s="313" t="s">
        <v>327</v>
      </c>
      <c r="B23" s="314" t="s">
        <v>328</v>
      </c>
      <c r="C23" s="315" t="s">
        <v>329</v>
      </c>
      <c r="D23" s="308" t="s">
        <v>330</v>
      </c>
      <c r="E23" s="309" t="s">
        <v>331</v>
      </c>
      <c r="F23" s="316" t="s">
        <v>332</v>
      </c>
      <c r="G23" s="310" t="s">
        <v>333</v>
      </c>
      <c r="H23" s="312"/>
    </row>
    <row r="24" ht="30" customHeight="1" spans="1:13">
      <c r="A24" s="170"/>
      <c r="B24" s="317"/>
      <c r="C24" s="318"/>
      <c r="D24" s="308"/>
      <c r="E24" s="309"/>
      <c r="F24" s="308"/>
      <c r="G24" s="310"/>
      <c r="H24" s="312"/>
    </row>
    <row r="25" ht="25.5" spans="1:13">
      <c r="A25" s="170">
        <v>457</v>
      </c>
      <c r="B25" s="171" t="s">
        <v>267</v>
      </c>
      <c r="C25" s="301"/>
      <c r="D25" s="308">
        <v>150</v>
      </c>
      <c r="E25" s="309">
        <v>200</v>
      </c>
      <c r="F25" s="308">
        <v>29</v>
      </c>
      <c r="G25" s="310">
        <v>34.8</v>
      </c>
      <c r="H25" s="312"/>
    </row>
    <row r="26" ht="25.5" spans="1:13">
      <c r="A26" s="319">
        <v>2</v>
      </c>
      <c r="B26" s="314" t="s">
        <v>256</v>
      </c>
      <c r="C26" s="320"/>
      <c r="D26" s="321" t="s">
        <v>75</v>
      </c>
      <c r="E26" s="322" t="s">
        <v>153</v>
      </c>
      <c r="F26" s="321" t="s">
        <v>287</v>
      </c>
      <c r="G26" s="323" t="s">
        <v>162</v>
      </c>
      <c r="H26" s="265"/>
    </row>
    <row r="27" ht="20.25" spans="1:13">
      <c r="A27" s="324"/>
      <c r="B27" s="325" t="s">
        <v>52</v>
      </c>
      <c r="C27" s="326"/>
      <c r="D27" s="327" t="s">
        <v>290</v>
      </c>
      <c r="E27" s="327" t="s">
        <v>310</v>
      </c>
      <c r="F27" s="327" t="s">
        <v>334</v>
      </c>
      <c r="G27" s="327" t="s">
        <v>335</v>
      </c>
      <c r="H27" s="265"/>
    </row>
    <row r="28" ht="18" spans="1:13">
      <c r="A28" s="328"/>
      <c r="B28" s="329"/>
      <c r="C28" s="329"/>
      <c r="D28" s="330"/>
      <c r="E28" s="330"/>
      <c r="F28" s="330"/>
      <c r="G28" s="330"/>
      <c r="H28" s="331"/>
    </row>
    <row r="29" ht="15.75" spans="1:13">
      <c r="B29" s="332" t="s">
        <v>164</v>
      </c>
      <c r="C29" s="133"/>
      <c r="D29" s="133"/>
      <c r="E29" s="133"/>
      <c r="H29" s="133"/>
    </row>
    <row r="30" spans="1:13">
      <c r="F30" s="133"/>
      <c r="G30" s="133"/>
    </row>
    <row r="31" spans="1:13">
      <c r="F31" s="134"/>
      <c r="G31" s="134"/>
    </row>
    <row r="32" ht="26.25" spans="1:13">
      <c r="B32" s="245" t="s">
        <v>58</v>
      </c>
      <c r="C32" s="245"/>
      <c r="D32" s="245"/>
      <c r="E32" s="245"/>
      <c r="F32" s="15"/>
      <c r="G32" s="15"/>
      <c r="H32" s="15"/>
    </row>
    <row r="33" ht="24.75" spans="1:8">
      <c r="B33" s="17" t="s">
        <v>239</v>
      </c>
      <c r="C33" s="246"/>
      <c r="D33" s="247" t="s">
        <v>315</v>
      </c>
      <c r="E33" s="248"/>
      <c r="F33" s="21"/>
      <c r="G33" s="21"/>
      <c r="H33" s="21"/>
    </row>
    <row r="34" ht="15.75" spans="1:8">
      <c r="B34" s="249"/>
      <c r="C34" s="249"/>
      <c r="D34" s="249"/>
      <c r="E34" s="249"/>
      <c r="F34" s="249"/>
      <c r="G34" s="249"/>
      <c r="H34" s="249"/>
    </row>
    <row r="35" ht="23.25" customHeight="1" spans="1:8">
      <c r="A35" s="250" t="s">
        <v>4</v>
      </c>
      <c r="B35" s="251" t="s">
        <v>5</v>
      </c>
      <c r="C35" s="252" t="s">
        <v>117</v>
      </c>
      <c r="D35" s="253" t="s">
        <v>7</v>
      </c>
      <c r="E35" s="254"/>
      <c r="F35" s="254" t="s">
        <v>8</v>
      </c>
      <c r="G35" s="254" t="s">
        <v>8</v>
      </c>
      <c r="H35" s="255"/>
    </row>
    <row r="36" ht="26.25" spans="1:8">
      <c r="A36" s="256"/>
      <c r="B36" s="257"/>
      <c r="C36" s="258"/>
      <c r="D36" s="259" t="s">
        <v>60</v>
      </c>
      <c r="E36" s="260" t="s">
        <v>61</v>
      </c>
      <c r="F36" s="259" t="s">
        <v>60</v>
      </c>
      <c r="G36" s="260" t="s">
        <v>61</v>
      </c>
      <c r="H36" s="261"/>
    </row>
    <row r="37" ht="52.5" spans="1:8">
      <c r="A37" s="262" t="s">
        <v>62</v>
      </c>
      <c r="B37" s="263" t="s">
        <v>63</v>
      </c>
      <c r="C37" s="264" t="s">
        <v>64</v>
      </c>
      <c r="D37" s="38" t="s">
        <v>13</v>
      </c>
      <c r="E37" s="38" t="s">
        <v>65</v>
      </c>
      <c r="F37" s="38" t="s">
        <v>66</v>
      </c>
      <c r="G37" s="39" t="s">
        <v>67</v>
      </c>
      <c r="H37" s="333"/>
    </row>
    <row r="38" ht="52.5" spans="1:8">
      <c r="A38" s="42" t="s">
        <v>105</v>
      </c>
      <c r="B38" s="43" t="s">
        <v>106</v>
      </c>
      <c r="C38" s="44" t="s">
        <v>107</v>
      </c>
      <c r="D38" s="45" t="s">
        <v>125</v>
      </c>
      <c r="E38" s="45" t="s">
        <v>114</v>
      </c>
      <c r="F38" s="45" t="s">
        <v>126</v>
      </c>
      <c r="G38" s="46" t="s">
        <v>127</v>
      </c>
      <c r="H38" s="333"/>
    </row>
    <row r="39" ht="26.25" spans="1:8">
      <c r="A39" s="47">
        <v>1</v>
      </c>
      <c r="B39" s="48" t="s">
        <v>172</v>
      </c>
      <c r="C39" s="49"/>
      <c r="D39" s="50">
        <v>35</v>
      </c>
      <c r="E39" s="50">
        <v>45</v>
      </c>
      <c r="F39" s="50">
        <v>78</v>
      </c>
      <c r="G39" s="51">
        <v>100</v>
      </c>
      <c r="H39" s="333"/>
    </row>
    <row r="40" ht="27" spans="1:8">
      <c r="A40" s="266"/>
      <c r="B40" s="267"/>
      <c r="C40" s="268"/>
      <c r="D40" s="269"/>
      <c r="E40" s="269"/>
      <c r="F40" s="270"/>
      <c r="G40" s="271"/>
      <c r="H40" s="333"/>
    </row>
    <row r="41" ht="27" spans="1:8">
      <c r="A41" s="272">
        <v>82</v>
      </c>
      <c r="B41" s="273" t="s">
        <v>316</v>
      </c>
      <c r="C41" s="274"/>
      <c r="D41" s="275" t="s">
        <v>20</v>
      </c>
      <c r="E41" s="275" t="s">
        <v>20</v>
      </c>
      <c r="F41" s="275" t="s">
        <v>41</v>
      </c>
      <c r="G41" s="276" t="s">
        <v>41</v>
      </c>
      <c r="H41" s="333"/>
    </row>
    <row r="42" ht="27" spans="1:8">
      <c r="A42" s="277"/>
      <c r="B42" s="273" t="s">
        <v>22</v>
      </c>
      <c r="C42" s="274"/>
      <c r="D42" s="278"/>
      <c r="E42" s="279"/>
      <c r="F42" s="278"/>
      <c r="G42" s="280"/>
      <c r="H42" s="333"/>
    </row>
    <row r="43" ht="51" spans="1:8">
      <c r="A43" s="281">
        <v>94</v>
      </c>
      <c r="B43" s="282" t="s">
        <v>317</v>
      </c>
      <c r="C43" s="283"/>
      <c r="D43" s="219">
        <v>150</v>
      </c>
      <c r="E43" s="220">
        <v>200</v>
      </c>
      <c r="F43" s="219">
        <v>105</v>
      </c>
      <c r="G43" s="221">
        <v>140</v>
      </c>
      <c r="H43" s="333"/>
    </row>
    <row r="44" ht="26.25" spans="1:8">
      <c r="A44" s="281">
        <v>377</v>
      </c>
      <c r="B44" s="284" t="s">
        <v>318</v>
      </c>
      <c r="C44" s="285"/>
      <c r="D44" s="286">
        <v>110</v>
      </c>
      <c r="E44" s="287">
        <v>130</v>
      </c>
      <c r="F44" s="288">
        <v>74.6</v>
      </c>
      <c r="G44" s="289">
        <v>88.2</v>
      </c>
      <c r="H44" s="333"/>
    </row>
    <row r="45" ht="26.25" spans="1:8">
      <c r="A45" s="290" t="s">
        <v>319</v>
      </c>
      <c r="B45" s="171" t="s">
        <v>320</v>
      </c>
      <c r="C45" s="291" t="s">
        <v>321</v>
      </c>
      <c r="D45" s="292" t="s">
        <v>140</v>
      </c>
      <c r="E45" s="293" t="s">
        <v>141</v>
      </c>
      <c r="F45" s="294" t="s">
        <v>322</v>
      </c>
      <c r="G45" s="295" t="s">
        <v>323</v>
      </c>
      <c r="H45" s="334"/>
    </row>
    <row r="46" ht="26.25" spans="1:8">
      <c r="A46" s="297">
        <v>9</v>
      </c>
      <c r="B46" s="298" t="s">
        <v>324</v>
      </c>
      <c r="C46" s="299"/>
      <c r="D46" s="292">
        <v>40</v>
      </c>
      <c r="E46" s="293">
        <v>60</v>
      </c>
      <c r="F46" s="292">
        <v>45.5</v>
      </c>
      <c r="G46" s="300">
        <v>68.5</v>
      </c>
      <c r="H46" s="333"/>
    </row>
    <row r="47" ht="26.25" spans="1:8">
      <c r="A47" s="170">
        <v>1</v>
      </c>
      <c r="B47" s="171" t="s">
        <v>34</v>
      </c>
      <c r="C47" s="301"/>
      <c r="D47" s="292">
        <v>40</v>
      </c>
      <c r="E47" s="293">
        <v>50</v>
      </c>
      <c r="F47" s="292">
        <v>75.2</v>
      </c>
      <c r="G47" s="300">
        <v>94</v>
      </c>
      <c r="H47" s="333"/>
    </row>
    <row r="48" ht="27" spans="1:8">
      <c r="A48" s="302">
        <v>494</v>
      </c>
      <c r="B48" s="303" t="s">
        <v>325</v>
      </c>
      <c r="C48" s="304"/>
      <c r="D48" s="305">
        <v>150</v>
      </c>
      <c r="E48" s="306">
        <v>180</v>
      </c>
      <c r="F48" s="305">
        <v>54</v>
      </c>
      <c r="G48" s="307">
        <v>64.8</v>
      </c>
      <c r="H48" s="333"/>
    </row>
    <row r="49" ht="27" spans="1:8">
      <c r="A49" s="277"/>
      <c r="B49" s="273" t="s">
        <v>36</v>
      </c>
      <c r="C49" s="274"/>
      <c r="D49" s="278"/>
      <c r="E49" s="279"/>
      <c r="F49" s="278"/>
      <c r="G49" s="280"/>
      <c r="H49" s="333"/>
    </row>
    <row r="50" ht="26.25" spans="1:8">
      <c r="A50" s="216">
        <v>470</v>
      </c>
      <c r="B50" s="217" t="s">
        <v>37</v>
      </c>
      <c r="C50" s="218"/>
      <c r="D50" s="219">
        <v>190</v>
      </c>
      <c r="E50" s="220">
        <v>200</v>
      </c>
      <c r="F50" s="219">
        <v>95.95</v>
      </c>
      <c r="G50" s="221">
        <v>104</v>
      </c>
      <c r="H50" s="333"/>
    </row>
    <row r="51" ht="31.5" customHeight="1" spans="1:8">
      <c r="A51" s="225">
        <v>151</v>
      </c>
      <c r="B51" s="43" t="s">
        <v>187</v>
      </c>
      <c r="C51" s="97"/>
      <c r="D51" s="98" t="s">
        <v>188</v>
      </c>
      <c r="E51" s="99" t="s">
        <v>153</v>
      </c>
      <c r="F51" s="98" t="s">
        <v>189</v>
      </c>
      <c r="G51" s="100" t="s">
        <v>326</v>
      </c>
      <c r="H51" s="333"/>
    </row>
    <row r="52" ht="27" spans="1:8">
      <c r="A52" s="170"/>
      <c r="B52" s="171"/>
      <c r="C52" s="301"/>
      <c r="D52" s="308"/>
      <c r="E52" s="309"/>
      <c r="F52" s="308"/>
      <c r="G52" s="310"/>
      <c r="H52" s="333"/>
    </row>
    <row r="53" ht="27" spans="1:8">
      <c r="A53" s="311"/>
      <c r="B53" s="273" t="s">
        <v>42</v>
      </c>
      <c r="C53" s="274"/>
      <c r="D53" s="278"/>
      <c r="E53" s="279"/>
      <c r="F53" s="278"/>
      <c r="G53" s="280"/>
      <c r="H53" s="335"/>
    </row>
    <row r="54" ht="54" spans="1:8">
      <c r="A54" s="313" t="s">
        <v>327</v>
      </c>
      <c r="B54" s="314" t="s">
        <v>328</v>
      </c>
      <c r="C54" s="315" t="s">
        <v>329</v>
      </c>
      <c r="D54" s="308" t="s">
        <v>330</v>
      </c>
      <c r="E54" s="309" t="s">
        <v>331</v>
      </c>
      <c r="F54" s="316" t="s">
        <v>332</v>
      </c>
      <c r="G54" s="310" t="s">
        <v>333</v>
      </c>
      <c r="H54" s="335"/>
    </row>
    <row r="55" ht="25.5" customHeight="1" spans="1:8">
      <c r="A55" s="170"/>
      <c r="B55" s="317"/>
      <c r="C55" s="318"/>
      <c r="D55" s="308"/>
      <c r="E55" s="309"/>
      <c r="F55" s="308"/>
      <c r="G55" s="310"/>
      <c r="H55" s="335"/>
    </row>
    <row r="56" ht="26.25" spans="1:8">
      <c r="A56" s="170">
        <v>457</v>
      </c>
      <c r="B56" s="171" t="s">
        <v>267</v>
      </c>
      <c r="C56" s="301"/>
      <c r="D56" s="308">
        <v>150</v>
      </c>
      <c r="E56" s="309">
        <v>200</v>
      </c>
      <c r="F56" s="308">
        <v>29</v>
      </c>
      <c r="G56" s="310">
        <v>34.8</v>
      </c>
      <c r="H56" s="335"/>
    </row>
    <row r="57" ht="26.25" spans="1:8">
      <c r="A57" s="319">
        <v>2</v>
      </c>
      <c r="B57" s="314" t="s">
        <v>256</v>
      </c>
      <c r="C57" s="320"/>
      <c r="D57" s="321" t="s">
        <v>75</v>
      </c>
      <c r="E57" s="322" t="s">
        <v>153</v>
      </c>
      <c r="F57" s="321" t="s">
        <v>287</v>
      </c>
      <c r="G57" s="323" t="s">
        <v>162</v>
      </c>
      <c r="H57" s="335"/>
    </row>
    <row r="58" ht="26.25" spans="1:8">
      <c r="A58" s="324"/>
      <c r="B58" s="325" t="s">
        <v>52</v>
      </c>
      <c r="C58" s="326"/>
      <c r="D58" s="327" t="s">
        <v>290</v>
      </c>
      <c r="E58" s="327" t="s">
        <v>310</v>
      </c>
      <c r="F58" s="327" t="s">
        <v>334</v>
      </c>
      <c r="G58" s="327" t="s">
        <v>335</v>
      </c>
      <c r="H58" s="333"/>
    </row>
    <row r="59" ht="18" spans="1:8">
      <c r="A59" s="328"/>
      <c r="B59" s="329"/>
      <c r="C59" s="329"/>
      <c r="D59" s="330"/>
      <c r="E59" s="330"/>
      <c r="F59" s="330"/>
      <c r="G59" s="330"/>
      <c r="H59" s="331"/>
    </row>
    <row r="60" ht="15.75" spans="1:8">
      <c r="B60" s="332" t="s">
        <v>164</v>
      </c>
      <c r="C60" s="133"/>
      <c r="D60" s="133"/>
      <c r="E60" s="133"/>
      <c r="H60" s="133"/>
    </row>
    <row r="81" ht="18.75" spans="1:7">
      <c r="A81" s="135" t="s">
        <v>105</v>
      </c>
      <c r="B81" s="136" t="s">
        <v>106</v>
      </c>
      <c r="C81" s="137" t="s">
        <v>107</v>
      </c>
      <c r="D81" s="138" t="s">
        <v>108</v>
      </c>
      <c r="E81" s="138" t="s">
        <v>71</v>
      </c>
      <c r="F81" s="138" t="s">
        <v>109</v>
      </c>
      <c r="G81" s="139" t="s">
        <v>110</v>
      </c>
    </row>
    <row r="83" ht="18" spans="1:7">
      <c r="A83" s="140" t="s">
        <v>105</v>
      </c>
      <c r="B83" s="141" t="s">
        <v>111</v>
      </c>
      <c r="C83" s="142" t="s">
        <v>112</v>
      </c>
      <c r="D83" s="143" t="s">
        <v>113</v>
      </c>
      <c r="E83" s="143" t="s">
        <v>114</v>
      </c>
      <c r="F83" s="144" t="s">
        <v>115</v>
      </c>
      <c r="G83" s="143" t="s">
        <v>110</v>
      </c>
    </row>
  </sheetData>
  <mergeCells count="12">
    <mergeCell ref="B1:E1"/>
    <mergeCell ref="D2:E2"/>
    <mergeCell ref="D4:E4"/>
    <mergeCell ref="B32:E32"/>
    <mergeCell ref="D33:E33"/>
    <mergeCell ref="D35:E35"/>
    <mergeCell ref="A4:A5"/>
    <mergeCell ref="A35:A36"/>
    <mergeCell ref="B4:B5"/>
    <mergeCell ref="B35:B36"/>
    <mergeCell ref="C4:C5"/>
    <mergeCell ref="C35:C36"/>
  </mergeCells>
  <pageMargins left="0.078740157480315" right="0.078740157480315" top="0.551181102362205" bottom="0.354330708661417" header="0.31496062992126" footer="0.31496062992126"/>
  <pageSetup paperSize="9" scale="28" orientation="portrait"/>
  <headerFooter/>
  <colBreaks count="1" manualBreakCount="1">
    <brk id="1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4"/>
  <sheetViews>
    <sheetView zoomScale="70" zoomScaleNormal="70" topLeftCell="A16" workbookViewId="0">
      <selection activeCell="H84" sqref="H84"/>
    </sheetView>
  </sheetViews>
  <sheetFormatPr defaultColWidth="9" defaultRowHeight="15"/>
  <cols>
    <col min="1" max="1" width="11.4285714285714" customWidth="1"/>
    <col min="2" max="2" width="46.4285714285714" customWidth="1"/>
    <col min="3" max="3" width="18.8571428571429" customWidth="1"/>
    <col min="4" max="4" width="17" customWidth="1"/>
    <col min="5" max="5" width="16.5714285714286" customWidth="1"/>
    <col min="6" max="6" width="18.1428571428571" customWidth="1"/>
    <col min="7" max="7" width="16.4285714285714" customWidth="1"/>
    <col min="8" max="8" width="0.714285714285714" customWidth="1"/>
    <col min="9" max="9" width="11.4285714285714" customWidth="1"/>
    <col min="10" max="10" width="46.4285714285714" customWidth="1"/>
    <col min="11" max="11" width="18.8571428571429" customWidth="1"/>
    <col min="12" max="13" width="11.4285714285714" customWidth="1"/>
    <col min="14" max="15" width="13.1428571428571" customWidth="1"/>
  </cols>
  <sheetData>
    <row r="1" ht="21.75" spans="1:11">
      <c r="A1" s="145"/>
      <c r="B1" s="146" t="s">
        <v>58</v>
      </c>
      <c r="C1" s="147"/>
      <c r="D1" s="147"/>
      <c r="E1" s="147"/>
      <c r="F1" s="147"/>
      <c r="G1" s="147"/>
      <c r="H1" s="147"/>
      <c r="I1" s="148"/>
    </row>
    <row r="2" ht="21" customHeight="1" spans="1:11">
      <c r="A2" s="145"/>
      <c r="B2" s="149" t="s">
        <v>239</v>
      </c>
      <c r="C2" s="150" t="s">
        <v>336</v>
      </c>
      <c r="D2" s="151"/>
      <c r="E2" s="152"/>
      <c r="F2" s="153"/>
      <c r="G2" s="153"/>
      <c r="H2" s="153"/>
      <c r="I2" s="148"/>
    </row>
    <row r="3" ht="21.75" spans="1:11">
      <c r="A3" s="145"/>
      <c r="B3" s="154"/>
      <c r="C3" s="154"/>
      <c r="D3" s="154"/>
      <c r="E3" s="154"/>
      <c r="F3" s="154"/>
      <c r="G3" s="154"/>
      <c r="H3" s="154"/>
      <c r="I3" s="148"/>
    </row>
    <row r="4" ht="21" customHeight="1" spans="1:11">
      <c r="A4" s="155" t="s">
        <v>4</v>
      </c>
      <c r="B4" s="156" t="s">
        <v>5</v>
      </c>
      <c r="C4" s="25" t="s">
        <v>6</v>
      </c>
      <c r="D4" s="26" t="s">
        <v>7</v>
      </c>
      <c r="E4" s="27"/>
      <c r="F4" s="27" t="s">
        <v>8</v>
      </c>
      <c r="G4" s="27" t="s">
        <v>8</v>
      </c>
      <c r="H4" s="157"/>
      <c r="I4" s="148"/>
    </row>
    <row r="5" ht="21.75" spans="1:11">
      <c r="A5" s="158"/>
      <c r="B5" s="159"/>
      <c r="C5" s="160"/>
      <c r="D5" s="161" t="s">
        <v>60</v>
      </c>
      <c r="E5" s="162" t="s">
        <v>61</v>
      </c>
      <c r="F5" s="161" t="s">
        <v>60</v>
      </c>
      <c r="G5" s="162" t="s">
        <v>61</v>
      </c>
      <c r="H5" s="163"/>
      <c r="I5" s="148"/>
    </row>
    <row r="6" ht="57" customHeight="1" spans="1:11">
      <c r="A6" s="164">
        <v>232</v>
      </c>
      <c r="B6" s="165" t="s">
        <v>337</v>
      </c>
      <c r="C6" s="166" t="s">
        <v>119</v>
      </c>
      <c r="D6" s="167" t="s">
        <v>120</v>
      </c>
      <c r="E6" s="167" t="s">
        <v>121</v>
      </c>
      <c r="F6" s="167" t="s">
        <v>122</v>
      </c>
      <c r="G6" s="168" t="s">
        <v>123</v>
      </c>
      <c r="H6" s="169"/>
      <c r="I6" s="148"/>
      <c r="K6" s="41"/>
    </row>
    <row r="7" ht="38.25" customHeight="1" spans="1:11">
      <c r="A7" s="170" t="s">
        <v>105</v>
      </c>
      <c r="B7" s="171" t="s">
        <v>111</v>
      </c>
      <c r="C7" s="172" t="s">
        <v>112</v>
      </c>
      <c r="D7" s="173" t="s">
        <v>169</v>
      </c>
      <c r="E7" s="173" t="s">
        <v>114</v>
      </c>
      <c r="F7" s="174" t="s">
        <v>338</v>
      </c>
      <c r="G7" s="173" t="s">
        <v>339</v>
      </c>
      <c r="H7" s="169"/>
      <c r="I7" s="148"/>
    </row>
    <row r="8" ht="26.25" spans="1:11">
      <c r="A8" s="175">
        <v>3</v>
      </c>
      <c r="B8" s="171" t="s">
        <v>340</v>
      </c>
      <c r="C8" s="176"/>
      <c r="D8" s="177" t="s">
        <v>75</v>
      </c>
      <c r="E8" s="177" t="s">
        <v>76</v>
      </c>
      <c r="F8" s="178">
        <v>92</v>
      </c>
      <c r="G8" s="179">
        <v>118</v>
      </c>
      <c r="H8" s="169"/>
      <c r="I8" s="148"/>
    </row>
    <row r="9" ht="27" spans="1:11">
      <c r="A9" s="180">
        <v>82</v>
      </c>
      <c r="B9" s="181" t="s">
        <v>129</v>
      </c>
      <c r="C9" s="182"/>
      <c r="D9" s="183" t="s">
        <v>20</v>
      </c>
      <c r="E9" s="183">
        <v>100</v>
      </c>
      <c r="F9" s="184" t="s">
        <v>41</v>
      </c>
      <c r="G9" s="185" t="s">
        <v>41</v>
      </c>
      <c r="H9" s="169"/>
      <c r="I9" s="148"/>
    </row>
    <row r="10" ht="27" spans="1:11">
      <c r="A10" s="186"/>
      <c r="B10" s="181" t="s">
        <v>22</v>
      </c>
      <c r="C10" s="182"/>
      <c r="D10" s="187"/>
      <c r="E10" s="187"/>
      <c r="F10" s="188"/>
      <c r="G10" s="189"/>
      <c r="H10" s="169"/>
      <c r="I10" s="148"/>
    </row>
    <row r="11" ht="44.25" customHeight="1" spans="1:11">
      <c r="A11" s="190" t="s">
        <v>174</v>
      </c>
      <c r="B11" s="191" t="s">
        <v>175</v>
      </c>
      <c r="C11" s="192" t="s">
        <v>176</v>
      </c>
      <c r="D11" s="193" t="s">
        <v>13</v>
      </c>
      <c r="E11" s="194" t="s">
        <v>114</v>
      </c>
      <c r="F11" s="193" t="s">
        <v>177</v>
      </c>
      <c r="G11" s="195" t="s">
        <v>178</v>
      </c>
      <c r="H11" s="169"/>
      <c r="I11" s="148"/>
      <c r="J11" s="196"/>
    </row>
    <row r="12" ht="52.5" spans="1:11">
      <c r="A12" s="197" t="s">
        <v>341</v>
      </c>
      <c r="B12" s="165" t="s">
        <v>342</v>
      </c>
      <c r="C12" s="117"/>
      <c r="D12" s="198" t="s">
        <v>343</v>
      </c>
      <c r="E12" s="199" t="s">
        <v>344</v>
      </c>
      <c r="F12" s="198" t="s">
        <v>345</v>
      </c>
      <c r="G12" s="200" t="s">
        <v>346</v>
      </c>
      <c r="H12" s="169"/>
      <c r="I12" s="148"/>
    </row>
    <row r="13" ht="26.25" spans="1:11">
      <c r="A13" s="42" t="s">
        <v>347</v>
      </c>
      <c r="B13" s="48" t="s">
        <v>348</v>
      </c>
      <c r="C13" s="44" t="s">
        <v>349</v>
      </c>
      <c r="D13" s="201" t="s">
        <v>140</v>
      </c>
      <c r="E13" s="202" t="s">
        <v>141</v>
      </c>
      <c r="F13" s="201" t="s">
        <v>350</v>
      </c>
      <c r="G13" s="203" t="s">
        <v>351</v>
      </c>
      <c r="H13" s="169"/>
      <c r="I13" s="148"/>
    </row>
    <row r="14" ht="26.25" spans="1:11">
      <c r="A14" s="197">
        <v>26</v>
      </c>
      <c r="B14" s="204" t="s">
        <v>352</v>
      </c>
      <c r="C14" s="112"/>
      <c r="D14" s="205">
        <v>40</v>
      </c>
      <c r="E14" s="206">
        <v>60</v>
      </c>
      <c r="F14" s="205">
        <v>36.4</v>
      </c>
      <c r="G14" s="207">
        <v>54.6</v>
      </c>
      <c r="H14" s="208"/>
      <c r="I14" s="148"/>
    </row>
    <row r="15" ht="26.25" spans="1:11">
      <c r="A15" s="197">
        <v>1</v>
      </c>
      <c r="B15" s="204" t="s">
        <v>34</v>
      </c>
      <c r="C15" s="112"/>
      <c r="D15" s="205">
        <v>40</v>
      </c>
      <c r="E15" s="205">
        <v>50</v>
      </c>
      <c r="F15" s="209">
        <v>75.2</v>
      </c>
      <c r="G15" s="207">
        <v>94</v>
      </c>
      <c r="H15" s="169"/>
      <c r="I15" s="148"/>
    </row>
    <row r="16" ht="26.25" spans="1:11">
      <c r="A16" s="210">
        <v>492</v>
      </c>
      <c r="B16" s="211" t="s">
        <v>353</v>
      </c>
      <c r="C16" s="212"/>
      <c r="D16" s="213">
        <v>150</v>
      </c>
      <c r="E16" s="214">
        <v>200</v>
      </c>
      <c r="F16" s="213">
        <v>33.8</v>
      </c>
      <c r="G16" s="215">
        <v>45</v>
      </c>
      <c r="H16" s="169"/>
      <c r="I16" s="148"/>
    </row>
    <row r="17" ht="27" spans="1:9">
      <c r="A17" s="186"/>
      <c r="B17" s="181" t="s">
        <v>36</v>
      </c>
      <c r="C17" s="182"/>
      <c r="D17" s="187"/>
      <c r="E17" s="187"/>
      <c r="F17" s="188"/>
      <c r="G17" s="189"/>
      <c r="H17" s="169"/>
      <c r="I17" s="148"/>
    </row>
    <row r="18" s="12" customFormat="1" ht="25.5" spans="1:9">
      <c r="A18" s="216">
        <v>470</v>
      </c>
      <c r="B18" s="217" t="s">
        <v>37</v>
      </c>
      <c r="C18" s="218"/>
      <c r="D18" s="219">
        <v>190</v>
      </c>
      <c r="E18" s="220">
        <v>200</v>
      </c>
      <c r="F18" s="219">
        <v>95.95</v>
      </c>
      <c r="G18" s="221">
        <v>104</v>
      </c>
      <c r="H18" s="169"/>
      <c r="I18" s="222"/>
    </row>
    <row r="19" ht="25.5" spans="1:9">
      <c r="A19" s="175"/>
      <c r="B19" s="171"/>
      <c r="C19" s="172"/>
      <c r="D19" s="223"/>
      <c r="E19" s="223"/>
      <c r="F19" s="223"/>
      <c r="G19" s="224"/>
      <c r="H19" s="169"/>
      <c r="I19" s="148"/>
    </row>
    <row r="20" ht="27" spans="1:9">
      <c r="A20" s="225">
        <v>151</v>
      </c>
      <c r="B20" s="43" t="s">
        <v>187</v>
      </c>
      <c r="C20" s="97"/>
      <c r="D20" s="98" t="s">
        <v>188</v>
      </c>
      <c r="E20" s="99" t="s">
        <v>188</v>
      </c>
      <c r="F20" s="98" t="s">
        <v>189</v>
      </c>
      <c r="G20" s="100" t="s">
        <v>189</v>
      </c>
      <c r="H20" s="169"/>
      <c r="I20" s="148"/>
    </row>
    <row r="21" s="13" customFormat="1" ht="27" spans="1:9">
      <c r="A21" s="226"/>
      <c r="B21" s="181" t="s">
        <v>42</v>
      </c>
      <c r="C21" s="182"/>
      <c r="D21" s="187"/>
      <c r="E21" s="187"/>
      <c r="F21" s="188"/>
      <c r="G21" s="189"/>
      <c r="H21" s="169"/>
      <c r="I21" s="227"/>
    </row>
    <row r="22" ht="42.75" customHeight="1" spans="1:9">
      <c r="A22" s="228" t="s">
        <v>354</v>
      </c>
      <c r="B22" s="165" t="s">
        <v>259</v>
      </c>
      <c r="C22" s="229" t="s">
        <v>355</v>
      </c>
      <c r="D22" s="105" t="s">
        <v>96</v>
      </c>
      <c r="E22" s="106" t="s">
        <v>96</v>
      </c>
      <c r="F22" s="107" t="s">
        <v>356</v>
      </c>
      <c r="G22" s="108" t="s">
        <v>356</v>
      </c>
      <c r="H22" s="230"/>
      <c r="I22" s="148"/>
    </row>
    <row r="23" ht="26.25" spans="1:9">
      <c r="A23" s="116">
        <v>86</v>
      </c>
      <c r="B23" s="165" t="s">
        <v>198</v>
      </c>
      <c r="C23" s="166"/>
      <c r="D23" s="231" t="s">
        <v>153</v>
      </c>
      <c r="E23" s="232" t="s">
        <v>50</v>
      </c>
      <c r="F23" s="231" t="s">
        <v>200</v>
      </c>
      <c r="G23" s="233" t="s">
        <v>289</v>
      </c>
      <c r="H23" s="230"/>
      <c r="I23" s="148"/>
    </row>
    <row r="24" ht="26.25" spans="1:9">
      <c r="A24" s="197">
        <v>457</v>
      </c>
      <c r="B24" s="204" t="s">
        <v>48</v>
      </c>
      <c r="C24" s="112"/>
      <c r="D24" s="198">
        <v>200</v>
      </c>
      <c r="E24" s="198">
        <v>200</v>
      </c>
      <c r="F24" s="234">
        <v>38</v>
      </c>
      <c r="G24" s="200">
        <v>38</v>
      </c>
      <c r="H24" s="230"/>
      <c r="I24" s="148"/>
    </row>
    <row r="25" ht="26.25" spans="1:9">
      <c r="A25" s="235"/>
      <c r="B25" s="165"/>
      <c r="C25" s="117"/>
      <c r="D25" s="236"/>
      <c r="E25" s="237"/>
      <c r="F25" s="236"/>
      <c r="G25" s="238"/>
      <c r="H25" s="169"/>
      <c r="I25" s="148"/>
    </row>
    <row r="26" ht="21" spans="1:9">
      <c r="A26" s="145"/>
      <c r="B26" s="239" t="s">
        <v>163</v>
      </c>
      <c r="C26" s="240"/>
      <c r="D26" s="169">
        <v>1585</v>
      </c>
      <c r="E26" s="169">
        <v>1795</v>
      </c>
      <c r="F26" s="169">
        <v>1470.8</v>
      </c>
      <c r="G26" s="169">
        <v>1740.9</v>
      </c>
      <c r="H26" s="169"/>
      <c r="I26" s="148"/>
    </row>
    <row r="27" ht="21" spans="1:9">
      <c r="A27" s="145"/>
      <c r="B27" s="132" t="s">
        <v>164</v>
      </c>
      <c r="C27" s="241"/>
      <c r="D27" s="241"/>
      <c r="E27" s="241"/>
      <c r="F27" s="145"/>
      <c r="G27" s="145"/>
      <c r="H27" s="241"/>
      <c r="I27" s="148"/>
    </row>
    <row r="28" ht="18.75" spans="1:9">
      <c r="B28" s="14"/>
      <c r="C28" s="148"/>
      <c r="D28" s="148"/>
      <c r="E28" s="148"/>
      <c r="F28" s="242" t="e">
        <f>F6+F7+F8+F9+F11+F12+F13+F15+F16+F18+F19+G19+F22+F23+F24+F25</f>
        <v>#VALUE!</v>
      </c>
      <c r="G28" s="242" t="e">
        <f>G6+G7+G8+G9+G11+G12+G13+G15+G16+G18+#REF!+G20+G22+G23+G24+G25</f>
        <v>#VALUE!</v>
      </c>
      <c r="H28" s="148"/>
      <c r="I28" s="148"/>
    </row>
    <row r="29" spans="1:9">
      <c r="B29" s="148"/>
      <c r="C29" s="148"/>
      <c r="D29" s="148"/>
      <c r="E29" s="148"/>
      <c r="F29" s="243"/>
      <c r="G29" s="243"/>
      <c r="H29" s="148"/>
      <c r="I29" s="148"/>
    </row>
    <row r="30" ht="21.75" spans="1:9">
      <c r="A30" s="145"/>
      <c r="B30" s="146" t="s">
        <v>58</v>
      </c>
      <c r="C30" s="147"/>
      <c r="D30" s="147"/>
      <c r="E30" s="147"/>
      <c r="F30" s="147"/>
      <c r="G30" s="147"/>
      <c r="H30" s="148"/>
      <c r="I30" s="148"/>
    </row>
    <row r="31" ht="24" spans="1:9">
      <c r="A31" s="145"/>
      <c r="B31" s="149" t="s">
        <v>239</v>
      </c>
      <c r="C31" s="150" t="s">
        <v>336</v>
      </c>
      <c r="D31" s="151"/>
      <c r="E31" s="152"/>
      <c r="F31" s="153"/>
      <c r="G31" s="153"/>
      <c r="H31" s="148"/>
      <c r="I31" s="148"/>
    </row>
    <row r="32" ht="22.5" spans="1:9">
      <c r="A32" s="145"/>
      <c r="B32" s="154"/>
      <c r="C32" s="154"/>
      <c r="D32" s="154"/>
      <c r="E32" s="154"/>
      <c r="F32" s="154"/>
      <c r="G32" s="154"/>
      <c r="H32" s="147"/>
      <c r="I32" s="148"/>
    </row>
    <row r="33" ht="21.75" spans="1:9">
      <c r="A33" s="155" t="s">
        <v>4</v>
      </c>
      <c r="B33" s="156" t="s">
        <v>5</v>
      </c>
      <c r="C33" s="25" t="s">
        <v>6</v>
      </c>
      <c r="D33" s="26" t="s">
        <v>7</v>
      </c>
      <c r="E33" s="27"/>
      <c r="F33" s="27" t="s">
        <v>8</v>
      </c>
      <c r="G33" s="27" t="s">
        <v>8</v>
      </c>
      <c r="H33" s="153"/>
      <c r="I33" s="148"/>
    </row>
    <row r="34" ht="21.75" spans="1:9">
      <c r="A34" s="158"/>
      <c r="B34" s="159"/>
      <c r="C34" s="160"/>
      <c r="D34" s="161" t="s">
        <v>60</v>
      </c>
      <c r="E34" s="162" t="s">
        <v>61</v>
      </c>
      <c r="F34" s="161" t="s">
        <v>60</v>
      </c>
      <c r="G34" s="162" t="s">
        <v>61</v>
      </c>
      <c r="H34" s="154"/>
      <c r="I34" s="148"/>
    </row>
    <row r="35" ht="52.5" spans="1:9">
      <c r="A35" s="164">
        <v>232</v>
      </c>
      <c r="B35" s="165" t="s">
        <v>337</v>
      </c>
      <c r="C35" s="166" t="s">
        <v>119</v>
      </c>
      <c r="D35" s="167" t="s">
        <v>120</v>
      </c>
      <c r="E35" s="167" t="s">
        <v>121</v>
      </c>
      <c r="F35" s="167" t="s">
        <v>122</v>
      </c>
      <c r="G35" s="168" t="s">
        <v>123</v>
      </c>
      <c r="H35" s="157"/>
      <c r="I35" s="148"/>
    </row>
    <row r="36" ht="25.5" spans="1:9">
      <c r="A36" s="170" t="s">
        <v>105</v>
      </c>
      <c r="B36" s="171" t="s">
        <v>111</v>
      </c>
      <c r="C36" s="172" t="s">
        <v>112</v>
      </c>
      <c r="D36" s="173" t="s">
        <v>169</v>
      </c>
      <c r="E36" s="173" t="s">
        <v>114</v>
      </c>
      <c r="F36" s="174" t="s">
        <v>338</v>
      </c>
      <c r="G36" s="173" t="s">
        <v>339</v>
      </c>
      <c r="H36" s="163"/>
      <c r="I36" s="148"/>
    </row>
    <row r="37" ht="26.25" spans="1:9">
      <c r="A37" s="175">
        <v>3</v>
      </c>
      <c r="B37" s="171" t="s">
        <v>340</v>
      </c>
      <c r="C37" s="176"/>
      <c r="D37" s="177" t="s">
        <v>75</v>
      </c>
      <c r="E37" s="177" t="s">
        <v>76</v>
      </c>
      <c r="F37" s="178">
        <v>92</v>
      </c>
      <c r="G37" s="179">
        <v>118</v>
      </c>
      <c r="H37" s="169"/>
      <c r="I37" s="148"/>
    </row>
    <row r="38" ht="27" spans="1:9">
      <c r="A38" s="180">
        <v>82</v>
      </c>
      <c r="B38" s="181" t="s">
        <v>129</v>
      </c>
      <c r="C38" s="182"/>
      <c r="D38" s="183" t="s">
        <v>20</v>
      </c>
      <c r="E38" s="183">
        <v>100</v>
      </c>
      <c r="F38" s="184" t="s">
        <v>41</v>
      </c>
      <c r="G38" s="185" t="s">
        <v>41</v>
      </c>
      <c r="H38" s="169"/>
      <c r="I38" s="148"/>
    </row>
    <row r="39" ht="27" spans="1:9">
      <c r="A39" s="186"/>
      <c r="B39" s="181" t="s">
        <v>22</v>
      </c>
      <c r="C39" s="182"/>
      <c r="D39" s="187"/>
      <c r="E39" s="187"/>
      <c r="F39" s="188"/>
      <c r="G39" s="189"/>
      <c r="H39" s="169"/>
      <c r="I39" s="148"/>
    </row>
    <row r="40" ht="25.5" spans="1:9">
      <c r="A40" s="190" t="s">
        <v>174</v>
      </c>
      <c r="B40" s="191" t="s">
        <v>175</v>
      </c>
      <c r="C40" s="192" t="s">
        <v>176</v>
      </c>
      <c r="D40" s="193" t="s">
        <v>13</v>
      </c>
      <c r="E40" s="194" t="s">
        <v>114</v>
      </c>
      <c r="F40" s="193" t="s">
        <v>177</v>
      </c>
      <c r="G40" s="195" t="s">
        <v>178</v>
      </c>
      <c r="H40" s="169"/>
      <c r="I40" s="148"/>
    </row>
    <row r="41" ht="52.5" spans="1:9">
      <c r="A41" s="197" t="s">
        <v>341</v>
      </c>
      <c r="B41" s="165" t="s">
        <v>342</v>
      </c>
      <c r="C41" s="117"/>
      <c r="D41" s="198" t="s">
        <v>343</v>
      </c>
      <c r="E41" s="199" t="s">
        <v>344</v>
      </c>
      <c r="F41" s="198" t="s">
        <v>345</v>
      </c>
      <c r="G41" s="200" t="s">
        <v>346</v>
      </c>
      <c r="H41" s="169"/>
      <c r="I41" s="148"/>
    </row>
    <row r="42" ht="26.25" spans="1:9">
      <c r="A42" s="42" t="s">
        <v>347</v>
      </c>
      <c r="B42" s="48" t="s">
        <v>348</v>
      </c>
      <c r="C42" s="44" t="s">
        <v>349</v>
      </c>
      <c r="D42" s="201" t="s">
        <v>140</v>
      </c>
      <c r="E42" s="202" t="s">
        <v>141</v>
      </c>
      <c r="F42" s="201" t="s">
        <v>350</v>
      </c>
      <c r="G42" s="203" t="s">
        <v>351</v>
      </c>
      <c r="H42" s="169"/>
      <c r="I42" s="148"/>
    </row>
    <row r="43" ht="26.25" spans="1:9">
      <c r="A43" s="197">
        <v>26</v>
      </c>
      <c r="B43" s="204" t="s">
        <v>352</v>
      </c>
      <c r="C43" s="112"/>
      <c r="D43" s="205">
        <v>40</v>
      </c>
      <c r="E43" s="206">
        <v>60</v>
      </c>
      <c r="F43" s="205">
        <v>36.4</v>
      </c>
      <c r="G43" s="207">
        <v>54.6</v>
      </c>
      <c r="H43" s="169"/>
      <c r="I43" s="148"/>
    </row>
    <row r="44" ht="26.25" spans="1:9">
      <c r="A44" s="197">
        <v>1</v>
      </c>
      <c r="B44" s="204" t="s">
        <v>34</v>
      </c>
      <c r="C44" s="112"/>
      <c r="D44" s="205">
        <v>40</v>
      </c>
      <c r="E44" s="205">
        <v>50</v>
      </c>
      <c r="F44" s="209">
        <v>75.2</v>
      </c>
      <c r="G44" s="207">
        <v>94</v>
      </c>
      <c r="H44" s="169"/>
      <c r="I44" s="148"/>
    </row>
    <row r="45" ht="26.25" spans="1:9">
      <c r="A45" s="210">
        <v>492</v>
      </c>
      <c r="B45" s="211" t="s">
        <v>353</v>
      </c>
      <c r="C45" s="212"/>
      <c r="D45" s="213">
        <v>150</v>
      </c>
      <c r="E45" s="214">
        <v>200</v>
      </c>
      <c r="F45" s="213">
        <v>33.8</v>
      </c>
      <c r="G45" s="215">
        <v>45</v>
      </c>
      <c r="H45" s="208"/>
      <c r="I45" s="148"/>
    </row>
    <row r="46" ht="27" spans="1:9">
      <c r="A46" s="186"/>
      <c r="B46" s="181" t="s">
        <v>36</v>
      </c>
      <c r="C46" s="182"/>
      <c r="D46" s="187"/>
      <c r="E46" s="187"/>
      <c r="F46" s="188"/>
      <c r="G46" s="189"/>
      <c r="H46" s="169"/>
      <c r="I46" s="148"/>
    </row>
    <row r="47" ht="25.5" spans="1:9">
      <c r="A47" s="216">
        <v>470</v>
      </c>
      <c r="B47" s="217" t="s">
        <v>37</v>
      </c>
      <c r="C47" s="218"/>
      <c r="D47" s="219">
        <v>190</v>
      </c>
      <c r="E47" s="220">
        <v>200</v>
      </c>
      <c r="F47" s="219">
        <v>95.95</v>
      </c>
      <c r="G47" s="221">
        <v>104</v>
      </c>
      <c r="H47" s="169"/>
      <c r="I47" s="148"/>
    </row>
    <row r="48" ht="25.5" spans="1:9">
      <c r="A48" s="175"/>
      <c r="B48" s="171"/>
      <c r="C48" s="172"/>
      <c r="D48" s="223"/>
      <c r="E48" s="223"/>
      <c r="F48" s="223"/>
      <c r="G48" s="224"/>
      <c r="H48" s="169"/>
      <c r="I48" s="148"/>
    </row>
    <row r="49" ht="27" spans="1:16">
      <c r="A49" s="225">
        <v>151</v>
      </c>
      <c r="B49" s="43" t="s">
        <v>187</v>
      </c>
      <c r="C49" s="97"/>
      <c r="D49" s="98" t="s">
        <v>188</v>
      </c>
      <c r="E49" s="99" t="s">
        <v>188</v>
      </c>
      <c r="F49" s="98" t="s">
        <v>189</v>
      </c>
      <c r="G49" s="100" t="s">
        <v>189</v>
      </c>
      <c r="H49" s="169"/>
      <c r="I49" s="148"/>
    </row>
    <row r="50" ht="27" spans="1:16">
      <c r="A50" s="226"/>
      <c r="B50" s="181" t="s">
        <v>42</v>
      </c>
      <c r="C50" s="182"/>
      <c r="D50" s="187"/>
      <c r="E50" s="187"/>
      <c r="F50" s="188"/>
      <c r="G50" s="189"/>
      <c r="H50" s="169"/>
      <c r="I50" s="148"/>
    </row>
    <row r="51" ht="26.25" spans="1:16">
      <c r="A51" s="228" t="s">
        <v>354</v>
      </c>
      <c r="B51" s="165" t="s">
        <v>259</v>
      </c>
      <c r="C51" s="229" t="s">
        <v>355</v>
      </c>
      <c r="D51" s="105" t="s">
        <v>96</v>
      </c>
      <c r="E51" s="106" t="s">
        <v>96</v>
      </c>
      <c r="F51" s="107" t="s">
        <v>356</v>
      </c>
      <c r="G51" s="108" t="s">
        <v>356</v>
      </c>
      <c r="H51" s="169"/>
      <c r="I51" s="148"/>
    </row>
    <row r="52" ht="26.25" spans="1:16">
      <c r="A52" s="116">
        <v>86</v>
      </c>
      <c r="B52" s="165" t="s">
        <v>198</v>
      </c>
      <c r="C52" s="166"/>
      <c r="D52" s="231" t="s">
        <v>153</v>
      </c>
      <c r="E52" s="232" t="s">
        <v>50</v>
      </c>
      <c r="F52" s="231" t="s">
        <v>200</v>
      </c>
      <c r="G52" s="233" t="s">
        <v>289</v>
      </c>
      <c r="H52" s="169"/>
      <c r="I52" s="148"/>
    </row>
    <row r="53" ht="26.25" spans="1:16">
      <c r="A53" s="197">
        <v>457</v>
      </c>
      <c r="B53" s="204" t="s">
        <v>48</v>
      </c>
      <c r="C53" s="112"/>
      <c r="D53" s="198">
        <v>200</v>
      </c>
      <c r="E53" s="198">
        <v>200</v>
      </c>
      <c r="F53" s="234">
        <v>38</v>
      </c>
      <c r="G53" s="200">
        <v>38</v>
      </c>
      <c r="H53" s="230"/>
      <c r="I53" s="148"/>
    </row>
    <row r="54" ht="26.25" spans="1:16">
      <c r="A54" s="235"/>
      <c r="B54" s="165"/>
      <c r="C54" s="117"/>
      <c r="D54" s="236"/>
      <c r="E54" s="237"/>
      <c r="F54" s="236"/>
      <c r="G54" s="238"/>
      <c r="H54" s="230"/>
      <c r="I54" s="148"/>
    </row>
    <row r="55" ht="21" spans="1:16">
      <c r="A55" s="145"/>
      <c r="B55" s="239" t="s">
        <v>163</v>
      </c>
      <c r="C55" s="240"/>
      <c r="D55" s="169">
        <v>1585</v>
      </c>
      <c r="E55" s="169">
        <v>1795</v>
      </c>
      <c r="F55" s="169">
        <v>1470.8</v>
      </c>
      <c r="G55" s="169">
        <v>1740.9</v>
      </c>
      <c r="H55" s="230"/>
      <c r="I55" s="148"/>
    </row>
    <row r="56" ht="21" spans="1:16">
      <c r="A56" s="145"/>
      <c r="B56" s="132" t="s">
        <v>164</v>
      </c>
      <c r="C56" s="241"/>
      <c r="D56" s="241"/>
      <c r="E56" s="241"/>
      <c r="F56" s="145"/>
      <c r="G56" s="145"/>
      <c r="H56" s="169"/>
      <c r="I56" s="148"/>
    </row>
    <row r="57" ht="21" spans="1:16">
      <c r="A57" s="145"/>
      <c r="B57" s="240"/>
      <c r="C57" s="240"/>
      <c r="D57" s="169"/>
      <c r="E57" s="169"/>
      <c r="F57" s="169"/>
      <c r="G57" s="169"/>
      <c r="H57" s="169"/>
      <c r="I57" s="148"/>
    </row>
    <row r="58" ht="21" spans="1:16">
      <c r="A58" s="145"/>
      <c r="B58" s="148"/>
      <c r="C58" s="148"/>
      <c r="D58" s="148"/>
      <c r="E58" s="148"/>
      <c r="F58" s="145"/>
      <c r="G58" s="145"/>
      <c r="H58" s="241"/>
      <c r="I58" s="148"/>
    </row>
    <row r="59" spans="1:16">
      <c r="B59" s="148"/>
      <c r="C59" s="148"/>
      <c r="D59" s="148"/>
      <c r="E59" s="148"/>
      <c r="F59" s="242" t="e">
        <f>F37+F38+F39+F40+F42+F43+F44+F46+F47+F49+F50+F51+F53+F54+F55+F56</f>
        <v>#VALUE!</v>
      </c>
      <c r="G59" s="242" t="e">
        <f>G37+G38+G39+G40+G42+G43+G44+G46+G47+G49+G50+G51+G53+G54+G55+G56</f>
        <v>#VALUE!</v>
      </c>
      <c r="H59" s="148"/>
      <c r="I59" s="148"/>
    </row>
    <row r="60" ht="18.75" spans="1:16">
      <c r="B60" s="136" t="s">
        <v>106</v>
      </c>
      <c r="C60" s="137" t="s">
        <v>107</v>
      </c>
      <c r="D60" s="138" t="s">
        <v>108</v>
      </c>
      <c r="E60" s="138" t="s">
        <v>71</v>
      </c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</row>
    <row r="61" ht="15.75" spans="1:16">
      <c r="A61" s="135" t="s">
        <v>105</v>
      </c>
      <c r="F61" s="138" t="s">
        <v>109</v>
      </c>
      <c r="G61" s="139" t="s">
        <v>110</v>
      </c>
    </row>
    <row r="62" ht="18" spans="1:16">
      <c r="B62" s="141" t="s">
        <v>111</v>
      </c>
      <c r="C62" s="142" t="s">
        <v>112</v>
      </c>
      <c r="D62" s="143" t="s">
        <v>113</v>
      </c>
      <c r="E62" s="143" t="s">
        <v>114</v>
      </c>
    </row>
    <row r="63" ht="15.75" spans="1:16">
      <c r="A63" s="140" t="s">
        <v>105</v>
      </c>
      <c r="F63" s="144" t="s">
        <v>115</v>
      </c>
      <c r="G63" s="143" t="s">
        <v>110</v>
      </c>
    </row>
    <row r="64" spans="1:16">
      <c r="B64" s="148"/>
      <c r="C64" s="244" t="s">
        <v>357</v>
      </c>
    </row>
  </sheetData>
  <mergeCells count="10">
    <mergeCell ref="C2:D2"/>
    <mergeCell ref="D4:E4"/>
    <mergeCell ref="C31:D31"/>
    <mergeCell ref="D33:E33"/>
    <mergeCell ref="A4:A5"/>
    <mergeCell ref="A33:A34"/>
    <mergeCell ref="B4:B5"/>
    <mergeCell ref="B33:B34"/>
    <mergeCell ref="C4:C5"/>
    <mergeCell ref="C33:C34"/>
  </mergeCells>
  <pageMargins left="0.078740157480315" right="0.078740157480315" top="0.551181102362205" bottom="0.354330708661417" header="0.31496062992126" footer="0.31496062992126"/>
  <pageSetup paperSize="9" scale="38" orientation="portrait"/>
  <headerFooter/>
  <colBreaks count="1" manualBreakCount="1">
    <brk id="1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пн</vt:lpstr>
      <vt:lpstr>вт</vt:lpstr>
      <vt:lpstr>ср</vt:lpstr>
      <vt:lpstr>чт</vt:lpstr>
      <vt:lpstr>пт</vt:lpstr>
      <vt:lpstr>пн2</vt:lpstr>
      <vt:lpstr>вт2 </vt:lpstr>
      <vt:lpstr>ср2</vt:lpstr>
      <vt:lpstr>чт2</vt:lpstr>
      <vt:lpstr>пт2</vt:lpstr>
      <vt:lpstr>Лист пустой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WPS_1777441955</cp:lastModifiedBy>
  <dcterms:created xsi:type="dcterms:W3CDTF">2006-09-16T00:00:00Z</dcterms:created>
  <dcterms:modified xsi:type="dcterms:W3CDTF">2026-07-10T11:41:28Z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2F1A3D29E0E1408BB7C8E40E6A78D887_13</vt:lpwstr>
  </property>
  <property fmtid="{D5CDD505-2E9C-101B-9397-08002B2CF9AE}" pid="3" name="KSOProductBuildVer">
    <vt:lpwstr>1049-12.1.0.26880</vt:lpwstr>
  </property>
  <property fmtid="{D5CDD505-2E9C-101B-9397-08002B2CF9AE}" pid="4" name="CalculationRule">
    <vt:i4>0</vt:i4>
  </property>
</Properties>
</file>