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 activeTab="5"/>
  </bookViews>
  <sheets>
    <sheet name="пн" sheetId="1" r:id="rId1"/>
    <sheet name="вт" sheetId="5" r:id="rId2"/>
    <sheet name="ср" sheetId="6" r:id="rId3"/>
    <sheet name="чт" sheetId="7" r:id="rId4"/>
    <sheet name="пт" sheetId="8" r:id="rId5"/>
    <sheet name="пн2" sheetId="9" r:id="rId6"/>
    <sheet name="вт2 " sheetId="10" r:id="rId7"/>
    <sheet name="ср2" sheetId="11" r:id="rId8"/>
    <sheet name="чт2" sheetId="12" r:id="rId9"/>
    <sheet name="пт2" sheetId="13" r:id="rId10"/>
    <sheet name="Лист ЗАМЕН" sheetId="14" r:id="rId11"/>
  </sheets>
  <definedNames>
    <definedName name="_xlnm.Print_Area" localSheetId="1">вт!$A$1:$I$69</definedName>
    <definedName name="_xlnm.Print_Area" localSheetId="6">'вт2 '!$A$1:$O$61</definedName>
    <definedName name="_xlnm.Print_Area" localSheetId="5">пн2!$A$1:$O$37</definedName>
    <definedName name="_xlnm.Print_Area" localSheetId="2">ср!$A$1:$H$31</definedName>
    <definedName name="_xlnm.Print_Area" localSheetId="3">чт!$A$1:$O$69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<sst xmlns="http://schemas.openxmlformats.org/spreadsheetml/2006/main" count="1514" uniqueCount="467">
  <si>
    <t>МЕНЮ</t>
  </si>
  <si>
    <t>МДОУ 121</t>
  </si>
  <si>
    <t>29,06,26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</si>
  <si>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</si>
  <si>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</si>
  <si>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</si>
  <si>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</si>
  <si>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</si>
  <si>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</si>
  <si>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</si>
  <si>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>Каша манная   мол жидк</t>
  </si>
  <si>
    <t>верм .без мол*</t>
  </si>
  <si>
    <t>150/150*</t>
  </si>
  <si>
    <t>180/150*</t>
  </si>
  <si>
    <t>153/228*</t>
  </si>
  <si>
    <t>189/228*</t>
  </si>
  <si>
    <t>кофейн напит с молоком</t>
  </si>
  <si>
    <t>бутербр.с маслом сл.</t>
  </si>
  <si>
    <t xml:space="preserve">2-й завтрак:  сок </t>
  </si>
  <si>
    <t>150</t>
  </si>
  <si>
    <t>180</t>
  </si>
  <si>
    <t>67,2</t>
  </si>
  <si>
    <t>80,64</t>
  </si>
  <si>
    <t>Обед</t>
  </si>
  <si>
    <t>щи со свеж  капус.с мяс б\к.сметаной</t>
  </si>
  <si>
    <t>макароны тварные</t>
  </si>
  <si>
    <t xml:space="preserve">суфле из отварной говядины </t>
  </si>
  <si>
    <t>соус томатный с овощами</t>
  </si>
  <si>
    <t>Компот из   кураги</t>
  </si>
  <si>
    <t>Хлеб ржано-пшен</t>
  </si>
  <si>
    <t>Полдник</t>
  </si>
  <si>
    <t xml:space="preserve">кефир </t>
  </si>
  <si>
    <t xml:space="preserve">печенье </t>
  </si>
  <si>
    <t>10</t>
  </si>
  <si>
    <t>40,7</t>
  </si>
  <si>
    <t xml:space="preserve">фрукт </t>
  </si>
  <si>
    <t>95</t>
  </si>
  <si>
    <t>100</t>
  </si>
  <si>
    <t>41,8</t>
  </si>
  <si>
    <t>44</t>
  </si>
  <si>
    <t>Ужин</t>
  </si>
  <si>
    <t>117/152*/339*</t>
  </si>
  <si>
    <t>запенканка из творога</t>
  </si>
  <si>
    <t>карт отв.котл из говяд*</t>
  </si>
  <si>
    <t>150/100*/50*</t>
  </si>
  <si>
    <t>160/100*/50*</t>
  </si>
  <si>
    <t>232,5/103*/128*</t>
  </si>
  <si>
    <t>248/103*/128*</t>
  </si>
  <si>
    <t>соус фруктовый</t>
  </si>
  <si>
    <t xml:space="preserve">чай с сахаром </t>
  </si>
  <si>
    <t>Итого:</t>
  </si>
  <si>
    <t xml:space="preserve"> Заведующий Коржук О.А.</t>
  </si>
  <si>
    <t xml:space="preserve">кофейн напит. с молоком </t>
  </si>
  <si>
    <t xml:space="preserve">  чай с сах*</t>
  </si>
  <si>
    <t>180/200</t>
  </si>
  <si>
    <t>200/200</t>
  </si>
  <si>
    <t>462/457*</t>
  </si>
  <si>
    <t>84,6/38*</t>
  </si>
  <si>
    <t>94/38*</t>
  </si>
  <si>
    <t xml:space="preserve">какао  с молоком </t>
  </si>
  <si>
    <t>чай с сах*</t>
  </si>
  <si>
    <t>180/180*</t>
  </si>
  <si>
    <t>200/200*</t>
  </si>
  <si>
    <t>84,6/34,2*</t>
  </si>
  <si>
    <t xml:space="preserve"> </t>
  </si>
  <si>
    <t>меню</t>
  </si>
  <si>
    <t>30,06,26</t>
  </si>
  <si>
    <t>каша пшеничная мол жидкая</t>
  </si>
  <si>
    <t xml:space="preserve"> каша пшенич  без молока*</t>
  </si>
  <si>
    <t>200/180*</t>
  </si>
  <si>
    <t>172/150*</t>
  </si>
  <si>
    <t>229,4/150*</t>
  </si>
  <si>
    <t>СДАЕМ РПН ЭТО</t>
  </si>
  <si>
    <t>170/200</t>
  </si>
  <si>
    <t>79,9/38*</t>
  </si>
  <si>
    <t xml:space="preserve">2-й завтрак:сок </t>
  </si>
  <si>
    <t>Щи из свеж капусты с мяс б\к .смет</t>
  </si>
  <si>
    <t>123/145</t>
  </si>
  <si>
    <t>суп картоф.с фрикадельками</t>
  </si>
  <si>
    <t xml:space="preserve">суп картофельный с  фрикадельками </t>
  </si>
  <si>
    <t xml:space="preserve">рис  отварной </t>
  </si>
  <si>
    <t>110</t>
  </si>
  <si>
    <t>130</t>
  </si>
  <si>
    <t>160,7</t>
  </si>
  <si>
    <t>190</t>
  </si>
  <si>
    <t>печень по строгановски</t>
  </si>
  <si>
    <t>50</t>
  </si>
  <si>
    <t>70</t>
  </si>
  <si>
    <t>110,2</t>
  </si>
  <si>
    <t>154,3</t>
  </si>
  <si>
    <t>овощи свеж порционно(огурец)</t>
  </si>
  <si>
    <t>компот из сухофр</t>
  </si>
  <si>
    <t xml:space="preserve">винегрет овощной </t>
  </si>
  <si>
    <t>132</t>
  </si>
  <si>
    <t>яйцо вареное1/2</t>
  </si>
  <si>
    <t>31,5</t>
  </si>
  <si>
    <t>чай с сах.</t>
  </si>
  <si>
    <t>коржик молочный</t>
  </si>
  <si>
    <t>128,3</t>
  </si>
  <si>
    <t>1620</t>
  </si>
  <si>
    <t>1885</t>
  </si>
  <si>
    <t>1370</t>
  </si>
  <si>
    <t>1613,3</t>
  </si>
  <si>
    <t>1847,9</t>
  </si>
  <si>
    <t xml:space="preserve"> Заведующий   ____Коржук О.А.</t>
  </si>
  <si>
    <t xml:space="preserve">МЕНЮ                </t>
  </si>
  <si>
    <t>01.07.26</t>
  </si>
  <si>
    <t>Каша пшенная  мол жидк</t>
  </si>
  <si>
    <t>каша  пшен без мол*</t>
  </si>
  <si>
    <t>200/150*</t>
  </si>
  <si>
    <t>170/228*</t>
  </si>
  <si>
    <t>227/228*</t>
  </si>
  <si>
    <t>д быть по меню</t>
  </si>
  <si>
    <t>465\457*</t>
  </si>
  <si>
    <t>Коф напит с молок.</t>
  </si>
  <si>
    <t>170/180*</t>
  </si>
  <si>
    <t>75,0/34,2*</t>
  </si>
  <si>
    <t>79,2/34,2*</t>
  </si>
  <si>
    <t>Бутербр.с маслом сл.сыром</t>
  </si>
  <si>
    <t xml:space="preserve">2-й завтрак: фрукт </t>
  </si>
  <si>
    <t>сок 110/110</t>
  </si>
  <si>
    <t xml:space="preserve">Суп из овощей с мяс б\к со смет </t>
  </si>
  <si>
    <t>картофель отварной с маслом сл</t>
  </si>
  <si>
    <t>108,3</t>
  </si>
  <si>
    <t>128</t>
  </si>
  <si>
    <t>303\339*</t>
  </si>
  <si>
    <t>суфле рыбное</t>
  </si>
  <si>
    <t>котл из говяд*</t>
  </si>
  <si>
    <t>50/50*</t>
  </si>
  <si>
    <t>70/50*</t>
  </si>
  <si>
    <t>56/121,5*</t>
  </si>
  <si>
    <t>78,4/121,5*</t>
  </si>
  <si>
    <t>Компот из изюма и яблок</t>
  </si>
  <si>
    <t>Хлеб ржано-пшеничный</t>
  </si>
  <si>
    <t>75,2</t>
  </si>
  <si>
    <t>94</t>
  </si>
  <si>
    <t>100/150</t>
  </si>
  <si>
    <t>кондит изд печенье</t>
  </si>
  <si>
    <t>20</t>
  </si>
  <si>
    <t>53,13</t>
  </si>
  <si>
    <t>106,26</t>
  </si>
  <si>
    <t>20/30</t>
  </si>
  <si>
    <t>фрукт 95/100</t>
  </si>
  <si>
    <t>268/259*</t>
  </si>
  <si>
    <t xml:space="preserve">Омлет натуральный </t>
  </si>
  <si>
    <t>макар с сыром*</t>
  </si>
  <si>
    <t>240/210*</t>
  </si>
  <si>
    <t>320/210*</t>
  </si>
  <si>
    <t>Салат из моркови с зел горошком</t>
  </si>
  <si>
    <t>43</t>
  </si>
  <si>
    <t>51,4</t>
  </si>
  <si>
    <t>Батон пшенич</t>
  </si>
  <si>
    <t>Чай с сахаром</t>
  </si>
  <si>
    <t>Итого</t>
  </si>
  <si>
    <t>1620/19515</t>
  </si>
  <si>
    <t>1485,7/1800,25</t>
  </si>
  <si>
    <t>21,06,23</t>
  </si>
  <si>
    <t>каша ячневая мол жидкая</t>
  </si>
  <si>
    <t>каша б\м*</t>
  </si>
  <si>
    <t>150/180*</t>
  </si>
  <si>
    <t>161,4/169*</t>
  </si>
  <si>
    <t>180/184*</t>
  </si>
  <si>
    <t>94,0/38*</t>
  </si>
  <si>
    <t>сдаем рпн это</t>
  </si>
  <si>
    <t>с сыром 35/45*92/118</t>
  </si>
  <si>
    <t xml:space="preserve">2-й завтрак:фрукт </t>
  </si>
  <si>
    <t>суп с верм на кур б</t>
  </si>
  <si>
    <t>на мяс б*</t>
  </si>
  <si>
    <t>капуста тушеная</t>
  </si>
  <si>
    <t>335 зап кап с мяс 160/200 *230/287</t>
  </si>
  <si>
    <t>котлета из говядины</t>
  </si>
  <si>
    <t>408 соус смет 30/30* 30/30</t>
  </si>
  <si>
    <t xml:space="preserve">компот из  сухофруктов </t>
  </si>
  <si>
    <t>20 сол огур 30/50 *4,2/7</t>
  </si>
  <si>
    <t>сок</t>
  </si>
  <si>
    <t>ватрушка с сыром</t>
  </si>
  <si>
    <t>60</t>
  </si>
  <si>
    <t>285</t>
  </si>
  <si>
    <t>бул дорожная 50/50* 256,3/256,3</t>
  </si>
  <si>
    <t>70/339*/385*</t>
  </si>
  <si>
    <t>запеканка рыбная</t>
  </si>
  <si>
    <t>котл из говяд .рис отварн*</t>
  </si>
  <si>
    <t>150/60*/100*</t>
  </si>
  <si>
    <t>170/60*/100*</t>
  </si>
  <si>
    <t>220,4/153,6*/160*</t>
  </si>
  <si>
    <t>250/153,6*/160*</t>
  </si>
  <si>
    <t>соус сметанный с томатом</t>
  </si>
  <si>
    <t>12</t>
  </si>
  <si>
    <t>30</t>
  </si>
  <si>
    <t>377 пюре карт 160/200 *109/136,3</t>
  </si>
  <si>
    <t>150 икра каб30/50*35,04/59</t>
  </si>
  <si>
    <t xml:space="preserve">чай с  сахаром </t>
  </si>
  <si>
    <t>ИТОГО</t>
  </si>
  <si>
    <t>1635</t>
  </si>
  <si>
    <t>1995</t>
  </si>
  <si>
    <t>1654,9</t>
  </si>
  <si>
    <t>1939,74</t>
  </si>
  <si>
    <t>2 батон пшен35/40*84/95,6</t>
  </si>
  <si>
    <t xml:space="preserve"> Заведующий           Коржук О.А.</t>
  </si>
  <si>
    <t>1650/1935*1531,71/1818,5</t>
  </si>
  <si>
    <t xml:space="preserve">МДОУ № 121 </t>
  </si>
  <si>
    <t>03.07.26</t>
  </si>
  <si>
    <t>Каша геркулесовая   мол жидк</t>
  </si>
  <si>
    <t>каша без мол*</t>
  </si>
  <si>
    <t>161/129*</t>
  </si>
  <si>
    <t>214/129*</t>
  </si>
  <si>
    <t xml:space="preserve">коф напиток с молоком </t>
  </si>
  <si>
    <t>170/180</t>
  </si>
  <si>
    <t>75,0/34,2</t>
  </si>
  <si>
    <t>79,4,3/38</t>
  </si>
  <si>
    <t>44,8</t>
  </si>
  <si>
    <t>свекольник с мяс б/к со смет</t>
  </si>
  <si>
    <t>376/328*</t>
  </si>
  <si>
    <t>рагу из птицы</t>
  </si>
  <si>
    <t>с мяс б/к*</t>
  </si>
  <si>
    <t>255,2/243,2*</t>
  </si>
  <si>
    <t>319/324,3*</t>
  </si>
  <si>
    <t xml:space="preserve">салат из свеж огурцов </t>
  </si>
  <si>
    <t>Компот из ягод  и яблок</t>
  </si>
  <si>
    <t xml:space="preserve">Кефир </t>
  </si>
  <si>
    <t>Бат пш с повидлом</t>
  </si>
  <si>
    <t>30/15</t>
  </si>
  <si>
    <t>40\15</t>
  </si>
  <si>
    <t>фрукт яблоко</t>
  </si>
  <si>
    <t>117/339*/20*</t>
  </si>
  <si>
    <t>суфле  из творога</t>
  </si>
  <si>
    <t>тефт из говяд*.картоф отв*</t>
  </si>
  <si>
    <t>150/50*/100*</t>
  </si>
  <si>
    <t>170/50*/*100*</t>
  </si>
  <si>
    <t>257,1/128*/103*</t>
  </si>
  <si>
    <t>291,5/128* /103*</t>
  </si>
  <si>
    <t>соус молочный</t>
  </si>
  <si>
    <t>1600</t>
  </si>
  <si>
    <t>1915</t>
  </si>
  <si>
    <t>1319,9</t>
  </si>
  <si>
    <t>1628,3</t>
  </si>
  <si>
    <t xml:space="preserve"> Заведующий Коржук О.А.______</t>
  </si>
  <si>
    <t xml:space="preserve">МЕНЮ </t>
  </si>
  <si>
    <t xml:space="preserve">МДОУ 121 </t>
  </si>
  <si>
    <t>06.07.26</t>
  </si>
  <si>
    <t>каша манная мол.жидкая</t>
  </si>
  <si>
    <t>вермиш б\м*</t>
  </si>
  <si>
    <t>183,6/150*</t>
  </si>
  <si>
    <t xml:space="preserve">какао с молоком </t>
  </si>
  <si>
    <t>150/200*</t>
  </si>
  <si>
    <t>180/200*</t>
  </si>
  <si>
    <t>70,5/38*</t>
  </si>
  <si>
    <t>Бутербр.с маслом сл</t>
  </si>
  <si>
    <t xml:space="preserve">2-й завтрак: сок </t>
  </si>
  <si>
    <t xml:space="preserve">рассольник с рыбой </t>
  </si>
  <si>
    <t>с мяс б\к*</t>
  </si>
  <si>
    <t>картофель отварной</t>
  </si>
  <si>
    <t xml:space="preserve">гуляш из отварной говядины </t>
  </si>
  <si>
    <t>овощи свеж поруц(огурец)</t>
  </si>
  <si>
    <t>Хлеб ржано-пшен.</t>
  </si>
  <si>
    <t xml:space="preserve">компот из кураги </t>
  </si>
  <si>
    <t>90,9</t>
  </si>
  <si>
    <t>2</t>
  </si>
  <si>
    <t>бат пшен с повидлом</t>
  </si>
  <si>
    <t>40/15</t>
  </si>
  <si>
    <t>82</t>
  </si>
  <si>
    <t>130/348*/150*</t>
  </si>
  <si>
    <t xml:space="preserve">сырники из творога </t>
  </si>
  <si>
    <t>тефт из говяд.зел горш*</t>
  </si>
  <si>
    <t>120/80*/50*</t>
  </si>
  <si>
    <t>140/80*/50*</t>
  </si>
  <si>
    <t>270,4/189,4*/59*</t>
  </si>
  <si>
    <t>315,5/189,4*/59*</t>
  </si>
  <si>
    <t xml:space="preserve">соус молочный сладкий </t>
  </si>
  <si>
    <t>35</t>
  </si>
  <si>
    <t>26,6</t>
  </si>
  <si>
    <t>38</t>
  </si>
  <si>
    <t>1560</t>
  </si>
  <si>
    <t>1960</t>
  </si>
  <si>
    <t>1291</t>
  </si>
  <si>
    <t>1633</t>
  </si>
  <si>
    <t xml:space="preserve">                                                                                                                                      </t>
  </si>
  <si>
    <t>23,06,26</t>
  </si>
  <si>
    <t>Каша  пшеничная    мол .жидк.</t>
  </si>
  <si>
    <t xml:space="preserve"> пшенич  без мол*</t>
  </si>
  <si>
    <t>190/150*</t>
  </si>
  <si>
    <t>172/128*</t>
  </si>
  <si>
    <t>218/128*</t>
  </si>
  <si>
    <t>465/457*</t>
  </si>
  <si>
    <t xml:space="preserve">коф напиток  с молоком </t>
  </si>
  <si>
    <t>170/200*</t>
  </si>
  <si>
    <t>66/38*</t>
  </si>
  <si>
    <t>74,8/38*</t>
  </si>
  <si>
    <t>суп из овощей с мя б\к со смет</t>
  </si>
  <si>
    <t>385/410</t>
  </si>
  <si>
    <t>рис отварной.соус смет-томат.</t>
  </si>
  <si>
    <t>110/30</t>
  </si>
  <si>
    <t>130/30</t>
  </si>
  <si>
    <t>160,7/60,9</t>
  </si>
  <si>
    <t>190/60,9</t>
  </si>
  <si>
    <t>49/346*</t>
  </si>
  <si>
    <t xml:space="preserve">суфле из печени </t>
  </si>
  <si>
    <t>из говяд*</t>
  </si>
  <si>
    <t>151,4/121*</t>
  </si>
  <si>
    <t>212/121*</t>
  </si>
  <si>
    <t>икра кабачковая пром пр-ва</t>
  </si>
  <si>
    <t>компот из сухофруктов</t>
  </si>
  <si>
    <t xml:space="preserve">компот из свежих плодов и ягод </t>
  </si>
  <si>
    <t>55,2</t>
  </si>
  <si>
    <t>2/86</t>
  </si>
  <si>
    <t>батон пшеничный с повидлом</t>
  </si>
  <si>
    <t>30/10</t>
  </si>
  <si>
    <t>40/20</t>
  </si>
  <si>
    <t>71,7/26,2</t>
  </si>
  <si>
    <t>95,6/52,4</t>
  </si>
  <si>
    <t xml:space="preserve">макароны отварные с сыром </t>
  </si>
  <si>
    <t>1</t>
  </si>
  <si>
    <t>1610</t>
  </si>
  <si>
    <t>1985</t>
  </si>
  <si>
    <t>1395,5</t>
  </si>
  <si>
    <t>1750,7</t>
  </si>
  <si>
    <t xml:space="preserve"> Заведующий               Коржук О.А.</t>
  </si>
  <si>
    <t>24,06,26</t>
  </si>
  <si>
    <t>Каша геркулесовая . мол жидк</t>
  </si>
  <si>
    <t>геркул без молока*</t>
  </si>
  <si>
    <t>162,1/150*</t>
  </si>
  <si>
    <t>216,2/150*</t>
  </si>
  <si>
    <t xml:space="preserve">Какао  с молоком </t>
  </si>
  <si>
    <t>2-й завтрак: фрукт</t>
  </si>
  <si>
    <t>151/178</t>
  </si>
  <si>
    <t>суп картоф с клецками на мяс б.</t>
  </si>
  <si>
    <t>сложный гарнир</t>
  </si>
  <si>
    <t>140</t>
  </si>
  <si>
    <t xml:space="preserve">Котлета из говядины </t>
  </si>
  <si>
    <t>153,6</t>
  </si>
  <si>
    <t>Компот из изюма</t>
  </si>
  <si>
    <t>151/581</t>
  </si>
  <si>
    <t xml:space="preserve">конд изд печ/ вафли </t>
  </si>
  <si>
    <t>106,1</t>
  </si>
  <si>
    <t>300/339*/256*</t>
  </si>
  <si>
    <t>рыба запеч в омлете</t>
  </si>
  <si>
    <t>котл из говяд.верм отв*</t>
  </si>
  <si>
    <t>140/50*/100*</t>
  </si>
  <si>
    <t>160/50*/100*</t>
  </si>
  <si>
    <t>201/128*/128*</t>
  </si>
  <si>
    <t>230/128*/128*</t>
  </si>
  <si>
    <t>Салат из свежих огурцов с растит маслом</t>
  </si>
  <si>
    <t>32,5</t>
  </si>
  <si>
    <t>39,0</t>
  </si>
  <si>
    <t>200</t>
  </si>
  <si>
    <t>34,2</t>
  </si>
  <si>
    <t>1575</t>
  </si>
  <si>
    <t>1875</t>
  </si>
  <si>
    <t>1350</t>
  </si>
  <si>
    <t>1687,2</t>
  </si>
  <si>
    <t xml:space="preserve">Батон пшеничный </t>
  </si>
  <si>
    <t>40</t>
  </si>
  <si>
    <t>71,7</t>
  </si>
  <si>
    <t>95,6</t>
  </si>
  <si>
    <t>25,06,26</t>
  </si>
  <si>
    <t>Каша ячневая   мол жидк</t>
  </si>
  <si>
    <t>каша  ячнев без мол*</t>
  </si>
  <si>
    <t>161,9/228*</t>
  </si>
  <si>
    <t>216/228*</t>
  </si>
  <si>
    <t>тк нет ячки</t>
  </si>
  <si>
    <t xml:space="preserve">Коф напиток с молоком </t>
  </si>
  <si>
    <t>79,4/38</t>
  </si>
  <si>
    <t>2-й завтрак: сок</t>
  </si>
  <si>
    <t>свекольник с мяс б\к со смет</t>
  </si>
  <si>
    <t>греча отварная</t>
  </si>
  <si>
    <t>птица в соусе с томатом</t>
  </si>
  <si>
    <t>котл говяд*</t>
  </si>
  <si>
    <t>Овощи свежие порц/огурец/</t>
  </si>
  <si>
    <t>не ежик .тк рис вчера вспесто гречи (нет гречи х,2)</t>
  </si>
  <si>
    <t>101</t>
  </si>
  <si>
    <t>фрукт  яблоко</t>
  </si>
  <si>
    <t xml:space="preserve">запеканка из творога </t>
  </si>
  <si>
    <t>карто отв тефт говяд*</t>
  </si>
  <si>
    <t>150/105*/50*</t>
  </si>
  <si>
    <t>170/105*/50*</t>
  </si>
  <si>
    <t>263,5/103*/128*</t>
  </si>
  <si>
    <t>тк нужно рыбу добавить для %</t>
  </si>
  <si>
    <t xml:space="preserve">соус молочный </t>
  </si>
  <si>
    <t>вермиш без молкоа 150/139</t>
  </si>
  <si>
    <t>26,06,26</t>
  </si>
  <si>
    <t>д/б</t>
  </si>
  <si>
    <t xml:space="preserve">Каша пшенная мол.жидкая </t>
  </si>
  <si>
    <t>каша  пшенн. без молока*</t>
  </si>
  <si>
    <t>170/169*</t>
  </si>
  <si>
    <t>227/169*</t>
  </si>
  <si>
    <t>Каша пшенная мол.жидк</t>
  </si>
  <si>
    <t>каша пшенн  без молока*</t>
  </si>
  <si>
    <t>175,3/150,3*</t>
  </si>
  <si>
    <t>233,7/150,3*</t>
  </si>
  <si>
    <t>2-й завтрак: фрукт яблоко</t>
  </si>
  <si>
    <t>суп с макаронн изд на курин б.</t>
  </si>
  <si>
    <t>на мяс .б*</t>
  </si>
  <si>
    <t>жаркое по-домашнему</t>
  </si>
  <si>
    <t xml:space="preserve">Компот из  ягод </t>
  </si>
  <si>
    <t>Сок яблочный</t>
  </si>
  <si>
    <t>89,0</t>
  </si>
  <si>
    <t>булочка домашняя</t>
  </si>
  <si>
    <t>256,3</t>
  </si>
  <si>
    <t xml:space="preserve">рагу овощное  с мясом </t>
  </si>
  <si>
    <t>соус смет-масл.</t>
  </si>
  <si>
    <t>168,4</t>
  </si>
  <si>
    <t>210,5</t>
  </si>
  <si>
    <t xml:space="preserve"> Заведующий   Коржук О.А.</t>
  </si>
  <si>
    <t>ЗАМЕНЫ ИСПОЛЬЗУЕМЫЕ:</t>
  </si>
  <si>
    <t>№ Р*</t>
  </si>
  <si>
    <t xml:space="preserve">что заменить </t>
  </si>
  <si>
    <t>замена*</t>
  </si>
  <si>
    <t>выход Я*</t>
  </si>
  <si>
    <t>выход С*</t>
  </si>
  <si>
    <t>ккЯ*</t>
  </si>
  <si>
    <t>ккС*</t>
  </si>
  <si>
    <t>286/152*/339*</t>
  </si>
  <si>
    <t>сырники из творога запеч.</t>
  </si>
  <si>
    <t>котл из говяд.картоф отв*</t>
  </si>
  <si>
    <t>130/50*/105*</t>
  </si>
  <si>
    <t>150/50*/105*</t>
  </si>
  <si>
    <t>411/128*/103*</t>
  </si>
  <si>
    <t>474/128*/103*</t>
  </si>
  <si>
    <t xml:space="preserve">                   / 337*</t>
  </si>
  <si>
    <t>картофельное пюре*</t>
  </si>
  <si>
    <t xml:space="preserve">                            /150*</t>
  </si>
  <si>
    <t xml:space="preserve">                 /150*</t>
  </si>
  <si>
    <t xml:space="preserve">                    /101,7*          /101,7*</t>
  </si>
  <si>
    <t xml:space="preserve">                  /101,7*</t>
  </si>
  <si>
    <t xml:space="preserve">             /348*/20*</t>
  </si>
  <si>
    <t>тефт из говяд.сол огур порц*</t>
  </si>
  <si>
    <t xml:space="preserve">                      /80*/20*</t>
  </si>
  <si>
    <t xml:space="preserve">             /80*/20*</t>
  </si>
  <si>
    <t xml:space="preserve">           /189,4*/2,8*</t>
  </si>
  <si>
    <t xml:space="preserve">         /189,4*/2,8* </t>
  </si>
  <si>
    <t xml:space="preserve">             /259*</t>
  </si>
  <si>
    <t>макароны отв.с сыром*</t>
  </si>
  <si>
    <t xml:space="preserve">                  /150*</t>
  </si>
  <si>
    <t xml:space="preserve">                      /210*</t>
  </si>
  <si>
    <t xml:space="preserve">                     /210*</t>
  </si>
  <si>
    <t>368/339*</t>
  </si>
  <si>
    <t>суфле из птицы</t>
  </si>
  <si>
    <t>кот. из говяд*</t>
  </si>
  <si>
    <t>80/50*</t>
  </si>
  <si>
    <t>130/128*</t>
  </si>
  <si>
    <t>208/128*</t>
  </si>
  <si>
    <t>303/346*</t>
  </si>
  <si>
    <t>суфле из рыбы</t>
  </si>
  <si>
    <t>суфле из говядины*</t>
  </si>
  <si>
    <t>50/50</t>
  </si>
  <si>
    <t>152*</t>
  </si>
  <si>
    <t>картофель отварной с маслом*</t>
  </si>
  <si>
    <t>105*</t>
  </si>
  <si>
    <t>103*</t>
  </si>
  <si>
    <t>385*</t>
  </si>
  <si>
    <t>рис отварной*</t>
  </si>
  <si>
    <t>100*</t>
  </si>
  <si>
    <t>146*</t>
  </si>
  <si>
    <t>281/339*/26*</t>
  </si>
  <si>
    <t>запеканка из творога с пшеном</t>
  </si>
  <si>
    <t>котл из говяд,свекла отв порц*</t>
  </si>
  <si>
    <t>140/50*/50*</t>
  </si>
  <si>
    <t>150/50*/50*</t>
  </si>
  <si>
    <t>240,8/128*/46*</t>
  </si>
  <si>
    <t>258/128*/46*</t>
  </si>
  <si>
    <t xml:space="preserve">                    /330*</t>
  </si>
  <si>
    <t>плов *</t>
  </si>
  <si>
    <t>150*</t>
  </si>
  <si>
    <t>275*</t>
  </si>
  <si>
    <t xml:space="preserve">                   / 153*</t>
  </si>
  <si>
    <t>жаркое по домашнему*</t>
  </si>
  <si>
    <t>215*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</si>
</sst>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\ ##0.00\ _₽_-;\-* #\ ##0.00\ _₽_-;_-* &quot;-&quot;??\ _₽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dd\.mmm"/>
    <numFmt numFmtId="182" formatCode="0.0"/>
    <numFmt numFmtId="183" formatCode="mmm\.yy"/>
  </numFmts>
  <fonts count="106">
    <font>
      <sz val="11"/>
      <color theme="1"/>
      <name val="Calibri"/>
      <charset val="134"/>
      <scheme val="minor"/>
    </font>
    <font>
      <sz val="20"/>
      <color theme="1"/>
      <name val="Calibri"/>
      <charset val="204"/>
      <scheme val="minor"/>
    </font>
    <font>
      <sz val="11"/>
      <color theme="1"/>
      <name val="Calibri"/>
      <charset val="204"/>
      <scheme val="minor"/>
    </font>
    <font>
      <sz val="11"/>
      <color rgb="FFFF0000"/>
      <name val="Calibri"/>
      <charset val="204"/>
      <scheme val="minor"/>
    </font>
    <font>
      <sz val="11"/>
      <color theme="6" tint="-0.249977111117893"/>
      <name val="Calibri"/>
      <charset val="204"/>
      <scheme val="minor"/>
    </font>
    <font>
      <i/>
      <sz val="9"/>
      <color theme="1"/>
      <name val="Cambria"/>
      <charset val="204"/>
      <scheme val="major"/>
    </font>
    <font>
      <i/>
      <sz val="10"/>
      <color theme="1"/>
      <name val="Cambria"/>
      <charset val="204"/>
      <scheme val="major"/>
    </font>
    <font>
      <i/>
      <sz val="9"/>
      <color theme="1"/>
      <name val="Calibri"/>
      <charset val="204"/>
      <scheme val="minor"/>
    </font>
    <font>
      <i/>
      <sz val="8"/>
      <color theme="1"/>
      <name val="Calibri"/>
      <charset val="204"/>
      <scheme val="minor"/>
    </font>
    <font>
      <i/>
      <sz val="9"/>
      <color theme="1"/>
      <name val="Cambria"/>
      <charset val="204"/>
    </font>
    <font>
      <i/>
      <sz val="9"/>
      <color theme="1"/>
      <name val="Calibri"/>
      <charset val="204"/>
    </font>
    <font>
      <i/>
      <sz val="10"/>
      <color theme="1"/>
      <name val="Calibri"/>
      <charset val="204"/>
      <scheme val="minor"/>
    </font>
    <font>
      <i/>
      <sz val="11"/>
      <color theme="1"/>
      <name val="Calibri"/>
      <charset val="204"/>
      <scheme val="minor"/>
    </font>
    <font>
      <i/>
      <sz val="11"/>
      <color theme="1"/>
      <name val="Calibri"/>
      <charset val="204"/>
    </font>
    <font>
      <sz val="14"/>
      <color theme="1"/>
      <name val="Calibri"/>
      <charset val="204"/>
      <scheme val="minor"/>
    </font>
    <font>
      <b/>
      <sz val="16"/>
      <color theme="1"/>
      <name val="Algerian"/>
      <charset val="134"/>
    </font>
    <font>
      <b/>
      <sz val="14"/>
      <color theme="1"/>
      <name val="Algerian"/>
      <charset val="134"/>
    </font>
    <font>
      <i/>
      <sz val="18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b/>
      <i/>
      <sz val="22"/>
      <name val="Castellar"/>
      <charset val="134"/>
    </font>
    <font>
      <b/>
      <i/>
      <sz val="18"/>
      <color theme="1"/>
      <name val="Calibri"/>
      <charset val="204"/>
      <scheme val="minor"/>
    </font>
    <font>
      <b/>
      <i/>
      <sz val="18"/>
      <color theme="1"/>
      <name val="Algerian"/>
      <charset val="134"/>
    </font>
    <font>
      <b/>
      <i/>
      <sz val="14"/>
      <color theme="1"/>
      <name val="Calibri"/>
      <charset val="204"/>
      <scheme val="minor"/>
    </font>
    <font>
      <b/>
      <i/>
      <sz val="14"/>
      <color theme="1"/>
      <name val="Algerian"/>
      <charset val="134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6"/>
      <color theme="1"/>
      <name val="Calibri"/>
      <charset val="204"/>
      <scheme val="minor"/>
    </font>
    <font>
      <i/>
      <sz val="20"/>
      <color theme="1"/>
      <name val="Calibri"/>
      <charset val="204"/>
      <scheme val="minor"/>
    </font>
    <font>
      <i/>
      <sz val="14"/>
      <color theme="1"/>
      <name val="Calibri"/>
      <charset val="204"/>
      <scheme val="minor"/>
    </font>
    <font>
      <i/>
      <sz val="14"/>
      <color theme="1"/>
      <name val="Calibri"/>
      <charset val="204"/>
    </font>
    <font>
      <i/>
      <sz val="20"/>
      <color theme="1"/>
      <name val="Calibri"/>
      <charset val="204"/>
    </font>
    <font>
      <i/>
      <sz val="16"/>
      <color theme="1"/>
      <name val="Calibri"/>
      <charset val="204"/>
    </font>
    <font>
      <i/>
      <sz val="12"/>
      <color theme="1"/>
      <name val="Calibri"/>
      <charset val="204"/>
    </font>
    <font>
      <b/>
      <i/>
      <sz val="20"/>
      <color theme="1"/>
      <name val="Calibri"/>
      <charset val="204"/>
    </font>
    <font>
      <b/>
      <i/>
      <sz val="22"/>
      <color theme="1"/>
      <name val="Calibri"/>
      <charset val="204"/>
    </font>
    <font>
      <i/>
      <sz val="18"/>
      <color theme="1"/>
      <name val="Calibri"/>
      <charset val="204"/>
    </font>
    <font>
      <i/>
      <sz val="22"/>
      <color theme="1"/>
      <name val="Calibri"/>
      <charset val="204"/>
    </font>
    <font>
      <i/>
      <sz val="12"/>
      <color theme="1"/>
      <name val="Calibri"/>
      <charset val="204"/>
      <scheme val="minor"/>
    </font>
    <font>
      <i/>
      <sz val="14"/>
      <color theme="1"/>
      <name val="Cambria"/>
      <charset val="204"/>
      <scheme val="major"/>
    </font>
    <font>
      <i/>
      <sz val="12"/>
      <color theme="1"/>
      <name val="Cambria"/>
      <charset val="204"/>
      <scheme val="major"/>
    </font>
    <font>
      <sz val="16"/>
      <color theme="1"/>
      <name val="Calibri"/>
      <charset val="204"/>
      <scheme val="minor"/>
    </font>
    <font>
      <b/>
      <i/>
      <sz val="16"/>
      <color theme="1"/>
      <name val="Algerian"/>
      <charset val="134"/>
    </font>
    <font>
      <sz val="16"/>
      <color theme="1"/>
      <name val="Algerian"/>
      <charset val="134"/>
    </font>
    <font>
      <b/>
      <i/>
      <sz val="18"/>
      <color theme="1"/>
      <name val="Castellar"/>
      <charset val="134"/>
    </font>
    <font>
      <b/>
      <i/>
      <sz val="18"/>
      <name val="Castellar"/>
      <charset val="134"/>
    </font>
    <font>
      <b/>
      <i/>
      <sz val="20"/>
      <color theme="1"/>
      <name val="Algerian"/>
      <charset val="134"/>
    </font>
    <font>
      <i/>
      <sz val="16"/>
      <color theme="1"/>
      <name val="Algerian"/>
      <charset val="134"/>
    </font>
    <font>
      <i/>
      <sz val="16"/>
      <color theme="1"/>
      <name val="Cambria"/>
      <charset val="204"/>
    </font>
    <font>
      <sz val="12"/>
      <color theme="1"/>
      <name val="Calibri"/>
      <charset val="204"/>
      <scheme val="minor"/>
    </font>
    <font>
      <b/>
      <i/>
      <sz val="20"/>
      <color theme="1"/>
      <name val="Calibri"/>
      <charset val="204"/>
      <scheme val="minor"/>
    </font>
    <font>
      <i/>
      <sz val="12"/>
      <color theme="1"/>
      <name val="Cambria"/>
      <charset val="204"/>
    </font>
    <font>
      <b/>
      <i/>
      <sz val="20"/>
      <color theme="1"/>
      <name val="Castellar"/>
      <charset val="134"/>
    </font>
    <font>
      <b/>
      <i/>
      <sz val="24"/>
      <name val="Castellar"/>
      <charset val="134"/>
    </font>
    <font>
      <b/>
      <sz val="18"/>
      <color theme="1"/>
      <name val="Algerian"/>
      <charset val="134"/>
    </font>
    <font>
      <b/>
      <sz val="16"/>
      <color theme="1"/>
      <name val="Calibri"/>
      <charset val="204"/>
      <scheme val="minor"/>
    </font>
    <font>
      <b/>
      <i/>
      <sz val="22"/>
      <color theme="1"/>
      <name val="Castellar"/>
      <charset val="134"/>
    </font>
    <font>
      <b/>
      <i/>
      <sz val="12"/>
      <color theme="1"/>
      <name val="Calibri"/>
      <charset val="204"/>
      <scheme val="minor"/>
    </font>
    <font>
      <b/>
      <i/>
      <sz val="11"/>
      <color theme="1"/>
      <name val="Algerian"/>
      <charset val="134"/>
    </font>
    <font>
      <sz val="11"/>
      <color theme="1"/>
      <name val="Calibri"/>
      <charset val="204"/>
    </font>
    <font>
      <b/>
      <i/>
      <sz val="20"/>
      <color theme="1"/>
      <name val="Cambria"/>
      <charset val="204"/>
    </font>
    <font>
      <sz val="14"/>
      <color theme="1"/>
      <name val="Cambria"/>
      <charset val="204"/>
    </font>
    <font>
      <sz val="20"/>
      <color theme="1"/>
      <name val="Calibri"/>
      <charset val="204"/>
    </font>
    <font>
      <i/>
      <sz val="20"/>
      <name val="Calibri"/>
      <charset val="204"/>
      <scheme val="minor"/>
    </font>
    <font>
      <i/>
      <sz val="18"/>
      <color theme="1"/>
      <name val="Algerian"/>
      <charset val="134"/>
    </font>
    <font>
      <b/>
      <i/>
      <sz val="20"/>
      <name val="Calibri"/>
      <charset val="204"/>
      <scheme val="minor"/>
    </font>
    <font>
      <i/>
      <sz val="24"/>
      <color theme="1"/>
      <name val="Algerian"/>
      <charset val="134"/>
    </font>
    <font>
      <i/>
      <sz val="20"/>
      <color theme="1"/>
      <name val="Cambria"/>
      <charset val="204"/>
      <scheme val="major"/>
    </font>
    <font>
      <i/>
      <sz val="18"/>
      <color theme="1"/>
      <name val="Cambria"/>
      <charset val="204"/>
      <scheme val="major"/>
    </font>
    <font>
      <i/>
      <sz val="16"/>
      <color theme="1"/>
      <name val="Cambria"/>
      <charset val="204"/>
      <scheme val="major"/>
    </font>
    <font>
      <i/>
      <sz val="18"/>
      <color theme="1"/>
      <name val="Cambria"/>
      <charset val="204"/>
    </font>
    <font>
      <i/>
      <sz val="28"/>
      <color theme="1"/>
      <name val="Algerian"/>
      <charset val="134"/>
    </font>
    <font>
      <b/>
      <i/>
      <sz val="14"/>
      <name val="Calibri"/>
      <charset val="204"/>
      <scheme val="minor"/>
    </font>
    <font>
      <i/>
      <sz val="26"/>
      <color theme="1"/>
      <name val="Algerian"/>
      <charset val="134"/>
    </font>
    <font>
      <sz val="18"/>
      <color theme="1"/>
      <name val="Calibri"/>
      <charset val="204"/>
      <scheme val="minor"/>
    </font>
    <font>
      <i/>
      <sz val="20"/>
      <color theme="1"/>
      <name val="Algerian"/>
      <charset val="134"/>
    </font>
    <font>
      <b/>
      <i/>
      <sz val="14"/>
      <color theme="1"/>
      <name val="Calibri"/>
      <charset val="204"/>
    </font>
    <font>
      <i/>
      <sz val="11"/>
      <color theme="1"/>
      <name val="Cambria"/>
      <charset val="204"/>
      <scheme val="major"/>
    </font>
    <font>
      <i/>
      <sz val="18"/>
      <color theme="1"/>
      <name val="Century Schoolbook"/>
      <charset val="204"/>
    </font>
    <font>
      <b/>
      <i/>
      <sz val="28"/>
      <color theme="1"/>
      <name val="Castellar"/>
      <charset val="134"/>
    </font>
    <font>
      <i/>
      <sz val="28"/>
      <color theme="1"/>
      <name val="Calibri"/>
      <charset val="204"/>
      <scheme val="minor"/>
    </font>
    <font>
      <b/>
      <i/>
      <sz val="28"/>
      <color theme="1"/>
      <name val="Cambria"/>
      <charset val="204"/>
      <scheme val="major"/>
    </font>
    <font>
      <b/>
      <i/>
      <sz val="12"/>
      <color theme="1"/>
      <name val="Calibri"/>
      <charset val="204"/>
    </font>
    <font>
      <b/>
      <i/>
      <sz val="11"/>
      <color theme="1"/>
      <name val="Calibri"/>
      <charset val="204"/>
    </font>
    <font>
      <b/>
      <i/>
      <sz val="16"/>
      <color theme="1"/>
      <name val="Calibri"/>
      <charset val="204"/>
    </font>
    <font>
      <b/>
      <i/>
      <sz val="26"/>
      <color theme="1"/>
      <name val="Cambria"/>
      <charset val="204"/>
      <scheme val="major"/>
    </font>
    <font>
      <sz val="10"/>
      <color theme="1"/>
      <name val="Calibri"/>
      <charset val="204"/>
      <scheme val="minor"/>
    </font>
    <font>
      <b/>
      <i/>
      <sz val="26"/>
      <color theme="1"/>
      <name val="Castellar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" fillId="0" borderId="0" applyFont="0" applyFill="0" applyBorder="0" applyAlignment="0" applyProtection="0"/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8" borderId="54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3" fillId="0" borderId="55" applyNumberFormat="0" applyFill="0" applyAlignment="0" applyProtection="0">
      <alignment vertical="center"/>
    </xf>
    <xf numFmtId="0" fontId="94" fillId="0" borderId="56" applyNumberFormat="0" applyFill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9" borderId="57" applyNumberFormat="0" applyAlignment="0" applyProtection="0">
      <alignment vertical="center"/>
    </xf>
    <xf numFmtId="0" fontId="96" fillId="10" borderId="58" applyNumberFormat="0" applyAlignment="0" applyProtection="0">
      <alignment vertical="center"/>
    </xf>
    <xf numFmtId="0" fontId="97" fillId="10" borderId="57" applyNumberFormat="0" applyAlignment="0" applyProtection="0">
      <alignment vertical="center"/>
    </xf>
    <xf numFmtId="0" fontId="98" fillId="11" borderId="59" applyNumberFormat="0" applyAlignment="0" applyProtection="0">
      <alignment vertical="center"/>
    </xf>
    <xf numFmtId="0" fontId="99" fillId="0" borderId="60" applyNumberFormat="0" applyFill="0" applyAlignment="0" applyProtection="0">
      <alignment vertical="center"/>
    </xf>
    <xf numFmtId="0" fontId="100" fillId="0" borderId="61" applyNumberFormat="0" applyFill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102" fillId="13" borderId="0" applyNumberFormat="0" applyBorder="0" applyAlignment="0" applyProtection="0">
      <alignment vertical="center"/>
    </xf>
    <xf numFmtId="0" fontId="103" fillId="14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5" fillId="16" borderId="0" applyNumberFormat="0" applyBorder="0" applyAlignment="0" applyProtection="0">
      <alignment vertical="center"/>
    </xf>
    <xf numFmtId="0" fontId="105" fillId="1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5" fillId="2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5" fillId="24" borderId="0" applyNumberFormat="0" applyBorder="0" applyAlignment="0" applyProtection="0">
      <alignment vertical="center"/>
    </xf>
    <xf numFmtId="0" fontId="105" fillId="25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105" fillId="29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5" fillId="32" borderId="0" applyNumberFormat="0" applyBorder="0" applyAlignment="0" applyProtection="0">
      <alignment vertical="center"/>
    </xf>
    <xf numFmtId="0" fontId="105" fillId="33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36" borderId="0" applyNumberFormat="0" applyBorder="0" applyAlignment="0" applyProtection="0">
      <alignment vertical="center"/>
    </xf>
    <xf numFmtId="0" fontId="105" fillId="37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</cellStyleXfs>
  <cellXfs count="621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2" fillId="0" borderId="1" xfId="0" applyFont="1" applyBorder="1"/>
    <xf numFmtId="0" fontId="3" fillId="0" borderId="2" xfId="0" applyFont="1" applyBorder="1"/>
    <xf numFmtId="0" fontId="4" fillId="0" borderId="3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5" xfId="0" applyBorder="1"/>
    <xf numFmtId="0" fontId="2" fillId="0" borderId="0" xfId="0" applyFont="1" applyBorder="1"/>
    <xf numFmtId="0" fontId="0" fillId="0" borderId="0" xfId="0" applyBorder="1"/>
    <xf numFmtId="0" fontId="0" fillId="0" borderId="6" xfId="0" applyBorder="1"/>
    <xf numFmtId="0" fontId="5" fillId="0" borderId="7" xfId="0" applyFont="1" applyBorder="1" applyAlignment="1">
      <alignment horizontal="left"/>
    </xf>
    <xf numFmtId="0" fontId="6" fillId="3" borderId="7" xfId="0" applyFont="1" applyFill="1" applyBorder="1" applyAlignment="1">
      <alignment vertical="center" wrapText="1"/>
    </xf>
    <xf numFmtId="0" fontId="7" fillId="0" borderId="7" xfId="0" applyFont="1" applyBorder="1" applyAlignment="1">
      <alignment horizontal="left"/>
    </xf>
    <xf numFmtId="0" fontId="0" fillId="0" borderId="7" xfId="0" applyBorder="1"/>
    <xf numFmtId="0" fontId="7" fillId="0" borderId="7" xfId="0" applyFont="1" applyBorder="1"/>
    <xf numFmtId="0" fontId="7" fillId="0" borderId="7" xfId="0" applyFont="1" applyBorder="1" applyAlignment="1">
      <alignment vertical="center"/>
    </xf>
    <xf numFmtId="0" fontId="8" fillId="0" borderId="7" xfId="0" applyFont="1" applyBorder="1"/>
    <xf numFmtId="0" fontId="7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vertical="center"/>
    </xf>
    <xf numFmtId="0" fontId="9" fillId="3" borderId="8" xfId="0" applyFont="1" applyFill="1" applyBorder="1" applyAlignment="1">
      <alignment horizontal="left"/>
    </xf>
    <xf numFmtId="0" fontId="9" fillId="3" borderId="9" xfId="0" applyFont="1" applyFill="1" applyBorder="1"/>
    <xf numFmtId="0" fontId="9" fillId="3" borderId="7" xfId="0" applyFont="1" applyFill="1" applyBorder="1" applyAlignment="1">
      <alignment vertical="center"/>
    </xf>
    <xf numFmtId="0" fontId="9" fillId="3" borderId="10" xfId="0" applyFont="1" applyFill="1" applyBorder="1" applyAlignment="1">
      <alignment vertical="center"/>
    </xf>
    <xf numFmtId="49" fontId="9" fillId="3" borderId="7" xfId="0" applyNumberFormat="1" applyFont="1" applyFill="1" applyBorder="1" applyAlignment="1">
      <alignment vertical="center"/>
    </xf>
    <xf numFmtId="49" fontId="9" fillId="3" borderId="11" xfId="0" applyNumberFormat="1" applyFont="1" applyFill="1" applyBorder="1" applyAlignment="1">
      <alignment vertical="center"/>
    </xf>
    <xf numFmtId="0" fontId="10" fillId="0" borderId="12" xfId="0" applyFont="1" applyBorder="1" applyAlignment="1">
      <alignment horizontal="left"/>
    </xf>
    <xf numFmtId="0" fontId="10" fillId="3" borderId="13" xfId="0" applyFont="1" applyFill="1" applyBorder="1" applyAlignment="1">
      <alignment vertical="center" wrapText="1"/>
    </xf>
    <xf numFmtId="0" fontId="10" fillId="3" borderId="14" xfId="0" applyFont="1" applyFill="1" applyBorder="1" applyAlignment="1">
      <alignment vertical="center" wrapText="1"/>
    </xf>
    <xf numFmtId="0" fontId="10" fillId="3" borderId="15" xfId="0" applyFont="1" applyFill="1" applyBorder="1" applyAlignment="1">
      <alignment vertical="center" wrapText="1"/>
    </xf>
    <xf numFmtId="0" fontId="10" fillId="3" borderId="16" xfId="0" applyFont="1" applyFill="1" applyBorder="1" applyAlignment="1">
      <alignment vertical="center" wrapText="1"/>
    </xf>
    <xf numFmtId="0" fontId="11" fillId="0" borderId="7" xfId="0" applyFont="1" applyBorder="1" applyAlignment="1">
      <alignment horizontal="left"/>
    </xf>
    <xf numFmtId="0" fontId="12" fillId="0" borderId="7" xfId="0" applyFont="1" applyBorder="1"/>
    <xf numFmtId="0" fontId="13" fillId="0" borderId="8" xfId="0" applyFont="1" applyBorder="1" applyAlignment="1">
      <alignment horizontal="left"/>
    </xf>
    <xf numFmtId="0" fontId="13" fillId="3" borderId="9" xfId="0" applyFont="1" applyFill="1" applyBorder="1" applyAlignment="1">
      <alignment vertical="center" wrapText="1"/>
    </xf>
    <xf numFmtId="0" fontId="13" fillId="3" borderId="7" xfId="0" applyFont="1" applyFill="1" applyBorder="1" applyAlignment="1">
      <alignment wrapText="1"/>
    </xf>
    <xf numFmtId="0" fontId="13" fillId="3" borderId="7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49" fontId="13" fillId="3" borderId="7" xfId="0" applyNumberFormat="1" applyFont="1" applyFill="1" applyBorder="1" applyAlignment="1">
      <alignment horizontal="center" vertical="center"/>
    </xf>
    <xf numFmtId="49" fontId="13" fillId="3" borderId="11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3" borderId="13" xfId="0" applyFont="1" applyFill="1" applyBorder="1" applyAlignment="1">
      <alignment vertical="center" wrapText="1"/>
    </xf>
    <xf numFmtId="0" fontId="6" fillId="3" borderId="17" xfId="0" applyFont="1" applyFill="1" applyBorder="1" applyAlignment="1">
      <alignment vertical="center" wrapText="1"/>
    </xf>
    <xf numFmtId="0" fontId="6" fillId="3" borderId="14" xfId="0" applyFont="1" applyFill="1" applyBorder="1" applyAlignment="1">
      <alignment horizontal="center" wrapText="1"/>
    </xf>
    <xf numFmtId="0" fontId="6" fillId="3" borderId="15" xfId="0" applyFont="1" applyFill="1" applyBorder="1" applyAlignment="1">
      <alignment horizontal="center" wrapText="1"/>
    </xf>
    <xf numFmtId="0" fontId="6" fillId="3" borderId="16" xfId="0" applyFont="1" applyFill="1" applyBorder="1" applyAlignment="1">
      <alignment horizontal="center" wrapText="1"/>
    </xf>
    <xf numFmtId="0" fontId="11" fillId="0" borderId="7" xfId="0" applyFont="1" applyBorder="1"/>
    <xf numFmtId="0" fontId="7" fillId="0" borderId="7" xfId="0" applyFont="1" applyFill="1" applyBorder="1"/>
    <xf numFmtId="0" fontId="0" fillId="0" borderId="15" xfId="0" applyBorder="1"/>
    <xf numFmtId="0" fontId="0" fillId="0" borderId="17" xfId="0" applyBorder="1"/>
    <xf numFmtId="0" fontId="0" fillId="0" borderId="13" xfId="0" applyBorder="1"/>
    <xf numFmtId="0" fontId="0" fillId="0" borderId="0" xfId="0" applyFill="1"/>
    <xf numFmtId="0" fontId="0" fillId="0" borderId="0" xfId="0" applyAlignment="1">
      <alignment wrapText="1"/>
    </xf>
    <xf numFmtId="0" fontId="14" fillId="0" borderId="0" xfId="0" applyFont="1"/>
    <xf numFmtId="0" fontId="15" fillId="3" borderId="0" xfId="0" applyFont="1" applyFill="1" applyAlignment="1">
      <alignment horizontal="center"/>
    </xf>
    <xf numFmtId="0" fontId="16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180" fontId="19" fillId="4" borderId="18" xfId="0" applyNumberFormat="1" applyFont="1" applyFill="1" applyBorder="1" applyAlignment="1">
      <alignment horizontal="center"/>
    </xf>
    <xf numFmtId="0" fontId="19" fillId="4" borderId="19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/>
    </xf>
    <xf numFmtId="0" fontId="14" fillId="3" borderId="0" xfId="0" applyFont="1" applyFill="1"/>
    <xf numFmtId="0" fontId="20" fillId="4" borderId="20" xfId="0" applyFont="1" applyFill="1" applyBorder="1" applyAlignment="1">
      <alignment horizontal="center"/>
    </xf>
    <xf numFmtId="0" fontId="21" fillId="4" borderId="21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/>
    </xf>
    <xf numFmtId="0" fontId="20" fillId="4" borderId="24" xfId="0" applyFont="1" applyFill="1" applyBorder="1" applyAlignment="1">
      <alignment horizontal="center"/>
    </xf>
    <xf numFmtId="0" fontId="20" fillId="4" borderId="25" xfId="0" applyFont="1" applyFill="1" applyBorder="1" applyAlignment="1">
      <alignment horizontal="center"/>
    </xf>
    <xf numFmtId="0" fontId="22" fillId="3" borderId="0" xfId="0" applyFont="1" applyFill="1" applyBorder="1" applyAlignment="1">
      <alignment horizontal="center"/>
    </xf>
    <xf numFmtId="0" fontId="20" fillId="4" borderId="26" xfId="0" applyFont="1" applyFill="1" applyBorder="1" applyAlignment="1">
      <alignment horizontal="center"/>
    </xf>
    <xf numFmtId="0" fontId="21" fillId="4" borderId="27" xfId="0" applyFont="1" applyFill="1" applyBorder="1" applyAlignment="1">
      <alignment horizontal="center" vertical="center"/>
    </xf>
    <xf numFmtId="0" fontId="20" fillId="4" borderId="28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/>
    </xf>
    <xf numFmtId="0" fontId="21" fillId="4" borderId="30" xfId="0" applyFont="1" applyFill="1" applyBorder="1" applyAlignment="1">
      <alignment horizontal="center"/>
    </xf>
    <xf numFmtId="0" fontId="21" fillId="4" borderId="31" xfId="0" applyFont="1" applyFill="1" applyBorder="1" applyAlignment="1">
      <alignment horizontal="center"/>
    </xf>
    <xf numFmtId="0" fontId="23" fillId="3" borderId="0" xfId="0" applyFont="1" applyFill="1" applyBorder="1" applyAlignment="1">
      <alignment horizontal="center"/>
    </xf>
    <xf numFmtId="0" fontId="21" fillId="5" borderId="0" xfId="0" applyFont="1" applyFill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25" fillId="3" borderId="21" xfId="0" applyFont="1" applyFill="1" applyBorder="1" applyAlignment="1">
      <alignment wrapText="1"/>
    </xf>
    <xf numFmtId="0" fontId="24" fillId="3" borderId="24" xfId="0" applyFont="1" applyFill="1" applyBorder="1" applyAlignment="1">
      <alignment horizontal="center" vertical="top" wrapText="1"/>
    </xf>
    <xf numFmtId="0" fontId="24" fillId="3" borderId="24" xfId="0" applyFont="1" applyFill="1" applyBorder="1" applyAlignment="1">
      <alignment horizontal="center"/>
    </xf>
    <xf numFmtId="0" fontId="24" fillId="3" borderId="25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7" fillId="3" borderId="9" xfId="0" applyFont="1" applyFill="1" applyBorder="1" applyAlignment="1">
      <alignment vertical="center" wrapText="1"/>
    </xf>
    <xf numFmtId="0" fontId="28" fillId="3" borderId="7" xfId="0" applyFont="1" applyFill="1" applyBorder="1" applyAlignment="1">
      <alignment wrapText="1"/>
    </xf>
    <xf numFmtId="0" fontId="26" fillId="3" borderId="7" xfId="0" applyNumberFormat="1" applyFont="1" applyFill="1" applyBorder="1" applyAlignment="1">
      <alignment horizontal="center"/>
    </xf>
    <xf numFmtId="0" fontId="26" fillId="3" borderId="11" xfId="0" applyNumberFormat="1" applyFont="1" applyFill="1" applyBorder="1" applyAlignment="1">
      <alignment horizontal="center"/>
    </xf>
    <xf numFmtId="0" fontId="29" fillId="0" borderId="8" xfId="0" applyFont="1" applyBorder="1" applyAlignment="1">
      <alignment horizontal="center" vertical="center"/>
    </xf>
    <xf numFmtId="0" fontId="30" fillId="3" borderId="9" xfId="0" applyFont="1" applyFill="1" applyBorder="1" applyAlignment="1">
      <alignment wrapText="1"/>
    </xf>
    <xf numFmtId="0" fontId="31" fillId="3" borderId="7" xfId="0" applyFont="1" applyFill="1" applyBorder="1"/>
    <xf numFmtId="0" fontId="29" fillId="3" borderId="7" xfId="0" applyFont="1" applyFill="1" applyBorder="1" applyAlignment="1">
      <alignment horizontal="center" vertical="center"/>
    </xf>
    <xf numFmtId="0" fontId="29" fillId="3" borderId="11" xfId="0" applyFont="1" applyFill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0" fillId="3" borderId="9" xfId="0" applyFont="1" applyFill="1" applyBorder="1"/>
    <xf numFmtId="181" fontId="29" fillId="3" borderId="7" xfId="0" applyNumberFormat="1" applyFont="1" applyFill="1" applyBorder="1"/>
    <xf numFmtId="0" fontId="31" fillId="3" borderId="7" xfId="0" applyNumberFormat="1" applyFont="1" applyFill="1" applyBorder="1" applyAlignment="1">
      <alignment horizontal="center"/>
    </xf>
    <xf numFmtId="0" fontId="31" fillId="3" borderId="11" xfId="0" applyNumberFormat="1" applyFont="1" applyFill="1" applyBorder="1" applyAlignment="1">
      <alignment horizontal="center"/>
    </xf>
    <xf numFmtId="0" fontId="29" fillId="0" borderId="33" xfId="0" applyFont="1" applyBorder="1" applyAlignment="1">
      <alignment horizontal="center" vertical="center"/>
    </xf>
    <xf numFmtId="0" fontId="33" fillId="3" borderId="34" xfId="0" applyFont="1" applyFill="1" applyBorder="1"/>
    <xf numFmtId="0" fontId="32" fillId="3" borderId="35" xfId="0" applyFont="1" applyFill="1" applyBorder="1"/>
    <xf numFmtId="49" fontId="29" fillId="3" borderId="35" xfId="0" applyNumberFormat="1" applyFont="1" applyFill="1" applyBorder="1" applyAlignment="1">
      <alignment horizontal="center"/>
    </xf>
    <xf numFmtId="49" fontId="29" fillId="3" borderId="36" xfId="0" applyNumberFormat="1" applyFont="1" applyFill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34" fillId="3" borderId="34" xfId="0" applyFont="1" applyFill="1" applyBorder="1"/>
    <xf numFmtId="0" fontId="35" fillId="3" borderId="35" xfId="0" applyFont="1" applyFill="1" applyBorder="1"/>
    <xf numFmtId="0" fontId="31" fillId="3" borderId="35" xfId="0" applyFont="1" applyFill="1" applyBorder="1" applyAlignment="1">
      <alignment horizontal="center"/>
    </xf>
    <xf numFmtId="0" fontId="31" fillId="3" borderId="37" xfId="0" applyFont="1" applyFill="1" applyBorder="1" applyAlignment="1">
      <alignment horizontal="center"/>
    </xf>
    <xf numFmtId="0" fontId="31" fillId="3" borderId="36" xfId="0" applyFont="1" applyFill="1" applyBorder="1" applyAlignment="1">
      <alignment horizontal="center"/>
    </xf>
    <xf numFmtId="0" fontId="29" fillId="0" borderId="8" xfId="0" applyFont="1" applyBorder="1" applyAlignment="1">
      <alignment horizontal="center" vertical="center" wrapText="1"/>
    </xf>
    <xf numFmtId="0" fontId="30" fillId="3" borderId="9" xfId="0" applyFont="1" applyFill="1" applyBorder="1" applyAlignment="1">
      <alignment vertical="center" wrapText="1"/>
    </xf>
    <xf numFmtId="0" fontId="31" fillId="3" borderId="7" xfId="0" applyFont="1" applyFill="1" applyBorder="1" applyAlignment="1"/>
    <xf numFmtId="0" fontId="31" fillId="3" borderId="7" xfId="0" applyFont="1" applyFill="1" applyBorder="1" applyAlignment="1">
      <alignment horizontal="center" wrapText="1"/>
    </xf>
    <xf numFmtId="0" fontId="31" fillId="3" borderId="10" xfId="0" applyFont="1" applyFill="1" applyBorder="1" applyAlignment="1">
      <alignment horizontal="center"/>
    </xf>
    <xf numFmtId="0" fontId="31" fillId="3" borderId="7" xfId="0" applyFont="1" applyFill="1" applyBorder="1" applyAlignment="1">
      <alignment horizontal="center"/>
    </xf>
    <xf numFmtId="0" fontId="31" fillId="3" borderId="11" xfId="0" applyFont="1" applyFill="1" applyBorder="1" applyAlignment="1">
      <alignment horizontal="center"/>
    </xf>
    <xf numFmtId="49" fontId="31" fillId="3" borderId="7" xfId="0" applyNumberFormat="1" applyFont="1" applyFill="1" applyBorder="1" applyAlignment="1">
      <alignment horizontal="center"/>
    </xf>
    <xf numFmtId="49" fontId="31" fillId="3" borderId="11" xfId="0" applyNumberFormat="1" applyFont="1" applyFill="1" applyBorder="1" applyAlignment="1">
      <alignment horizontal="center"/>
    </xf>
    <xf numFmtId="0" fontId="30" fillId="3" borderId="9" xfId="0" applyFont="1" applyFill="1" applyBorder="1" applyAlignment="1"/>
    <xf numFmtId="0" fontId="29" fillId="3" borderId="7" xfId="0" applyFont="1" applyFill="1" applyBorder="1"/>
    <xf numFmtId="49" fontId="14" fillId="3" borderId="0" xfId="0" applyNumberFormat="1" applyFont="1" applyFill="1" applyBorder="1" applyAlignment="1">
      <alignment horizontal="center"/>
    </xf>
    <xf numFmtId="0" fontId="36" fillId="3" borderId="9" xfId="0" applyFont="1" applyFill="1" applyBorder="1"/>
    <xf numFmtId="0" fontId="35" fillId="3" borderId="7" xfId="0" applyFont="1" applyFill="1" applyBorder="1"/>
    <xf numFmtId="0" fontId="29" fillId="0" borderId="38" xfId="0" applyFont="1" applyBorder="1" applyAlignment="1">
      <alignment horizontal="center" vertical="center"/>
    </xf>
    <xf numFmtId="0" fontId="30" fillId="3" borderId="39" xfId="0" applyFont="1" applyFill="1" applyBorder="1"/>
    <xf numFmtId="0" fontId="31" fillId="3" borderId="0" xfId="0" applyFont="1" applyFill="1" applyBorder="1" applyAlignment="1">
      <alignment horizontal="center"/>
    </xf>
    <xf numFmtId="0" fontId="29" fillId="0" borderId="33" xfId="0" applyFont="1" applyBorder="1" applyAlignment="1">
      <alignment horizontal="center"/>
    </xf>
    <xf numFmtId="0" fontId="34" fillId="3" borderId="19" xfId="0" applyFont="1" applyFill="1" applyBorder="1"/>
    <xf numFmtId="0" fontId="35" fillId="3" borderId="34" xfId="0" applyFont="1" applyFill="1" applyBorder="1"/>
    <xf numFmtId="0" fontId="28" fillId="0" borderId="12" xfId="0" applyFont="1" applyFill="1" applyBorder="1" applyAlignment="1">
      <alignment horizontal="center" vertical="center"/>
    </xf>
    <xf numFmtId="0" fontId="27" fillId="3" borderId="13" xfId="0" applyFont="1" applyFill="1" applyBorder="1"/>
    <xf numFmtId="0" fontId="26" fillId="3" borderId="14" xfId="0" applyFont="1" applyFill="1" applyBorder="1"/>
    <xf numFmtId="0" fontId="28" fillId="3" borderId="14" xfId="0" applyFont="1" applyFill="1" applyBorder="1" applyAlignment="1">
      <alignment horizontal="center" vertical="center"/>
    </xf>
    <xf numFmtId="49" fontId="28" fillId="3" borderId="16" xfId="0" applyNumberFormat="1" applyFont="1" applyFill="1" applyBorder="1" applyAlignment="1">
      <alignment horizontal="center" vertical="center"/>
    </xf>
    <xf numFmtId="0" fontId="29" fillId="0" borderId="14" xfId="0" applyFont="1" applyBorder="1" applyAlignment="1">
      <alignment horizontal="center"/>
    </xf>
    <xf numFmtId="0" fontId="30" fillId="3" borderId="14" xfId="0" applyFont="1" applyFill="1" applyBorder="1" applyAlignment="1">
      <alignment vertical="center" wrapText="1"/>
    </xf>
    <xf numFmtId="0" fontId="29" fillId="3" borderId="14" xfId="0" applyFont="1" applyFill="1" applyBorder="1" applyAlignment="1">
      <alignment wrapText="1"/>
    </xf>
    <xf numFmtId="49" fontId="31" fillId="3" borderId="14" xfId="0" applyNumberFormat="1" applyFont="1" applyFill="1" applyBorder="1" applyAlignment="1">
      <alignment horizontal="center" vertical="center" wrapText="1"/>
    </xf>
    <xf numFmtId="0" fontId="31" fillId="3" borderId="7" xfId="0" applyFont="1" applyFill="1" applyBorder="1" applyAlignment="1">
      <alignment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29" fillId="3" borderId="10" xfId="0" applyNumberFormat="1" applyFont="1" applyFill="1" applyBorder="1" applyAlignment="1">
      <alignment horizontal="center" vertical="center" wrapText="1"/>
    </xf>
    <xf numFmtId="49" fontId="29" fillId="3" borderId="11" xfId="0" applyNumberFormat="1" applyFont="1" applyFill="1" applyBorder="1" applyAlignment="1">
      <alignment horizontal="center" vertical="center" wrapText="1"/>
    </xf>
    <xf numFmtId="0" fontId="29" fillId="0" borderId="33" xfId="0" applyFont="1" applyBorder="1" applyAlignment="1">
      <alignment horizontal="center" wrapText="1"/>
    </xf>
    <xf numFmtId="0" fontId="29" fillId="0" borderId="12" xfId="0" applyFont="1" applyBorder="1" applyAlignment="1">
      <alignment horizontal="center" vertical="center"/>
    </xf>
    <xf numFmtId="0" fontId="35" fillId="3" borderId="13" xfId="0" applyFont="1" applyFill="1" applyBorder="1" applyAlignment="1">
      <alignment vertical="center" wrapText="1"/>
    </xf>
    <xf numFmtId="0" fontId="13" fillId="3" borderId="14" xfId="0" applyFont="1" applyFill="1" applyBorder="1" applyAlignment="1">
      <alignment vertical="center" wrapText="1"/>
    </xf>
    <xf numFmtId="0" fontId="31" fillId="3" borderId="14" xfId="0" applyFont="1" applyFill="1" applyBorder="1" applyAlignment="1">
      <alignment horizontal="center" vertical="center" wrapText="1"/>
    </xf>
    <xf numFmtId="0" fontId="31" fillId="3" borderId="15" xfId="0" applyFont="1" applyFill="1" applyBorder="1" applyAlignment="1">
      <alignment horizontal="center" vertical="center" wrapText="1"/>
    </xf>
    <xf numFmtId="0" fontId="32" fillId="3" borderId="14" xfId="0" applyFont="1" applyFill="1" applyBorder="1" applyAlignment="1">
      <alignment horizontal="center" vertical="center" wrapText="1"/>
    </xf>
    <xf numFmtId="0" fontId="31" fillId="3" borderId="1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27" fillId="3" borderId="9" xfId="0" applyFont="1" applyFill="1" applyBorder="1"/>
    <xf numFmtId="0" fontId="17" fillId="3" borderId="7" xfId="0" applyFont="1" applyFill="1" applyBorder="1"/>
    <xf numFmtId="0" fontId="26" fillId="3" borderId="7" xfId="0" applyFont="1" applyFill="1" applyBorder="1" applyAlignment="1">
      <alignment horizontal="center" vertical="center" wrapText="1"/>
    </xf>
    <xf numFmtId="0" fontId="26" fillId="3" borderId="9" xfId="0" applyFont="1" applyFill="1" applyBorder="1" applyAlignment="1">
      <alignment horizontal="center" vertical="center" wrapText="1"/>
    </xf>
    <xf numFmtId="0" fontId="26" fillId="3" borderId="11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wrapText="1"/>
    </xf>
    <xf numFmtId="0" fontId="25" fillId="3" borderId="9" xfId="0" applyFont="1" applyFill="1" applyBorder="1" applyAlignment="1">
      <alignment vertical="center" wrapText="1"/>
    </xf>
    <xf numFmtId="0" fontId="31" fillId="3" borderId="7" xfId="0" applyFont="1" applyFill="1" applyBorder="1" applyAlignment="1">
      <alignment horizontal="center" vertical="center"/>
    </xf>
    <xf numFmtId="0" fontId="31" fillId="3" borderId="10" xfId="0" applyFont="1" applyFill="1" applyBorder="1" applyAlignment="1">
      <alignment horizontal="center" vertical="center"/>
    </xf>
    <xf numFmtId="49" fontId="31" fillId="3" borderId="7" xfId="0" applyNumberFormat="1" applyFont="1" applyFill="1" applyBorder="1" applyAlignment="1">
      <alignment horizontal="center" vertical="center"/>
    </xf>
    <xf numFmtId="49" fontId="31" fillId="3" borderId="11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6" fillId="3" borderId="0" xfId="0" applyFont="1" applyFill="1" applyBorder="1"/>
    <xf numFmtId="0" fontId="35" fillId="3" borderId="0" xfId="0" applyFont="1" applyFill="1" applyBorder="1"/>
    <xf numFmtId="0" fontId="14" fillId="3" borderId="0" xfId="0" applyFont="1" applyFill="1" applyBorder="1"/>
    <xf numFmtId="0" fontId="14" fillId="3" borderId="17" xfId="0" applyFont="1" applyFill="1" applyBorder="1"/>
    <xf numFmtId="0" fontId="12" fillId="0" borderId="8" xfId="0" applyFont="1" applyBorder="1" applyAlignment="1">
      <alignment horizontal="center" vertical="center"/>
    </xf>
    <xf numFmtId="0" fontId="28" fillId="3" borderId="9" xfId="0" applyFont="1" applyFill="1" applyBorder="1"/>
    <xf numFmtId="0" fontId="37" fillId="3" borderId="7" xfId="0" applyFont="1" applyFill="1" applyBorder="1"/>
    <xf numFmtId="0" fontId="37" fillId="3" borderId="7" xfId="0" applyFont="1" applyFill="1" applyBorder="1" applyAlignment="1">
      <alignment horizontal="center"/>
    </xf>
    <xf numFmtId="0" fontId="37" fillId="3" borderId="11" xfId="0" applyFont="1" applyFill="1" applyBorder="1" applyAlignment="1">
      <alignment horizontal="center"/>
    </xf>
    <xf numFmtId="0" fontId="38" fillId="3" borderId="9" xfId="0" applyFont="1" applyFill="1" applyBorder="1"/>
    <xf numFmtId="0" fontId="38" fillId="3" borderId="7" xfId="0" applyFont="1" applyFill="1" applyBorder="1"/>
    <xf numFmtId="49" fontId="39" fillId="3" borderId="7" xfId="0" applyNumberFormat="1" applyFont="1" applyFill="1" applyBorder="1" applyAlignment="1">
      <alignment horizontal="center"/>
    </xf>
    <xf numFmtId="49" fontId="39" fillId="3" borderId="9" xfId="0" applyNumberFormat="1" applyFont="1" applyFill="1" applyBorder="1" applyAlignment="1">
      <alignment horizontal="center"/>
    </xf>
    <xf numFmtId="0" fontId="40" fillId="0" borderId="0" xfId="0" applyFont="1"/>
    <xf numFmtId="0" fontId="41" fillId="3" borderId="0" xfId="0" applyFont="1" applyFill="1" applyAlignment="1">
      <alignment horizontal="right"/>
    </xf>
    <xf numFmtId="0" fontId="42" fillId="3" borderId="0" xfId="0" applyFont="1" applyFill="1" applyAlignment="1">
      <alignment horizontal="center"/>
    </xf>
    <xf numFmtId="0" fontId="0" fillId="0" borderId="0" xfId="0" applyFont="1"/>
    <xf numFmtId="0" fontId="43" fillId="3" borderId="0" xfId="0" applyFont="1" applyFill="1" applyAlignment="1">
      <alignment horizontal="center" vertical="center"/>
    </xf>
    <xf numFmtId="49" fontId="44" fillId="3" borderId="0" xfId="0" applyNumberFormat="1" applyFont="1" applyFill="1" applyBorder="1" applyAlignment="1">
      <alignment horizontal="center"/>
    </xf>
    <xf numFmtId="0" fontId="42" fillId="3" borderId="0" xfId="0" applyFont="1" applyFill="1" applyBorder="1" applyAlignment="1">
      <alignment horizontal="center"/>
    </xf>
    <xf numFmtId="0" fontId="40" fillId="3" borderId="0" xfId="0" applyFont="1" applyFill="1"/>
    <xf numFmtId="49" fontId="19" fillId="6" borderId="1" xfId="0" applyNumberFormat="1" applyFont="1" applyFill="1" applyBorder="1" applyAlignment="1">
      <alignment horizontal="center"/>
    </xf>
    <xf numFmtId="49" fontId="19" fillId="6" borderId="4" xfId="0" applyNumberFormat="1" applyFont="1" applyFill="1" applyBorder="1" applyAlignment="1">
      <alignment horizontal="center"/>
    </xf>
    <xf numFmtId="0" fontId="20" fillId="6" borderId="20" xfId="0" applyFont="1" applyFill="1" applyBorder="1" applyAlignment="1">
      <alignment horizontal="center" vertical="center"/>
    </xf>
    <xf numFmtId="0" fontId="45" fillId="6" borderId="40" xfId="0" applyFont="1" applyFill="1" applyBorder="1" applyAlignment="1">
      <alignment horizontal="left" vertical="center"/>
    </xf>
    <xf numFmtId="0" fontId="20" fillId="6" borderId="22" xfId="0" applyFont="1" applyFill="1" applyBorder="1" applyAlignment="1">
      <alignment horizontal="center" vertic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6" fillId="3" borderId="0" xfId="0" applyFont="1" applyFill="1" applyBorder="1" applyAlignment="1">
      <alignment horizontal="center"/>
    </xf>
    <xf numFmtId="0" fontId="20" fillId="6" borderId="26" xfId="0" applyFont="1" applyFill="1" applyBorder="1" applyAlignment="1">
      <alignment horizontal="center" vertical="center"/>
    </xf>
    <xf numFmtId="0" fontId="45" fillId="6" borderId="41" xfId="0" applyFont="1" applyFill="1" applyBorder="1" applyAlignment="1">
      <alignment horizontal="left" vertical="center"/>
    </xf>
    <xf numFmtId="0" fontId="20" fillId="6" borderId="28" xfId="0" applyFont="1" applyFill="1" applyBorder="1" applyAlignment="1">
      <alignment horizontal="center" vertical="center"/>
    </xf>
    <xf numFmtId="0" fontId="21" fillId="6" borderId="29" xfId="0" applyFont="1" applyFill="1" applyBorder="1" applyAlignment="1">
      <alignment horizontal="center"/>
    </xf>
    <xf numFmtId="0" fontId="21" fillId="6" borderId="30" xfId="0" applyFont="1" applyFill="1" applyBorder="1" applyAlignment="1">
      <alignment horizontal="center"/>
    </xf>
    <xf numFmtId="0" fontId="21" fillId="6" borderId="31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0" fontId="25" fillId="3" borderId="21" xfId="0" applyFont="1" applyFill="1" applyBorder="1" applyAlignment="1">
      <alignment vertical="center" wrapText="1"/>
    </xf>
    <xf numFmtId="0" fontId="47" fillId="3" borderId="24" xfId="0" applyFont="1" applyFill="1" applyBorder="1" applyAlignment="1">
      <alignment horizontal="center" vertical="center" wrapText="1"/>
    </xf>
    <xf numFmtId="0" fontId="40" fillId="3" borderId="0" xfId="0" applyFont="1" applyFill="1" applyBorder="1" applyAlignment="1">
      <alignment horizontal="center"/>
    </xf>
    <xf numFmtId="0" fontId="47" fillId="3" borderId="0" xfId="0" applyFont="1" applyFill="1" applyBorder="1" applyAlignment="1">
      <alignment horizontal="center"/>
    </xf>
    <xf numFmtId="0" fontId="48" fillId="0" borderId="0" xfId="0" applyFont="1"/>
    <xf numFmtId="0" fontId="25" fillId="3" borderId="9" xfId="0" applyFont="1" applyFill="1" applyBorder="1" applyAlignment="1">
      <alignment vertical="center"/>
    </xf>
    <xf numFmtId="0" fontId="31" fillId="0" borderId="8" xfId="0" applyFont="1" applyBorder="1" applyAlignment="1">
      <alignment horizontal="center"/>
    </xf>
    <xf numFmtId="0" fontId="37" fillId="0" borderId="33" xfId="0" applyFont="1" applyBorder="1" applyAlignment="1">
      <alignment horizontal="center" vertical="center"/>
    </xf>
    <xf numFmtId="0" fontId="49" fillId="3" borderId="34" xfId="0" applyFont="1" applyFill="1" applyBorder="1"/>
    <xf numFmtId="0" fontId="17" fillId="3" borderId="35" xfId="0" applyFont="1" applyFill="1" applyBorder="1"/>
    <xf numFmtId="49" fontId="28" fillId="3" borderId="35" xfId="0" applyNumberFormat="1" applyFont="1" applyFill="1" applyBorder="1" applyAlignment="1">
      <alignment horizontal="center"/>
    </xf>
    <xf numFmtId="49" fontId="28" fillId="3" borderId="34" xfId="0" applyNumberFormat="1" applyFont="1" applyFill="1" applyBorder="1" applyAlignment="1">
      <alignment horizontal="center"/>
    </xf>
    <xf numFmtId="49" fontId="28" fillId="3" borderId="36" xfId="0" applyNumberFormat="1" applyFont="1" applyFill="1" applyBorder="1" applyAlignment="1">
      <alignment horizontal="center"/>
    </xf>
    <xf numFmtId="0" fontId="28" fillId="3" borderId="35" xfId="0" applyFont="1" applyFill="1" applyBorder="1" applyAlignment="1">
      <alignment horizontal="center"/>
    </xf>
    <xf numFmtId="0" fontId="28" fillId="3" borderId="34" xfId="0" applyFont="1" applyFill="1" applyBorder="1" applyAlignment="1">
      <alignment horizontal="center"/>
    </xf>
    <xf numFmtId="0" fontId="28" fillId="3" borderId="36" xfId="0" applyFont="1" applyFill="1" applyBorder="1" applyAlignment="1">
      <alignment horizontal="center"/>
    </xf>
    <xf numFmtId="0" fontId="50" fillId="0" borderId="12" xfId="0" applyFont="1" applyBorder="1" applyAlignment="1">
      <alignment horizontal="center" vertical="center"/>
    </xf>
    <xf numFmtId="0" fontId="25" fillId="3" borderId="13" xfId="0" applyFont="1" applyFill="1" applyBorder="1" applyAlignment="1">
      <alignment vertical="center" wrapText="1"/>
    </xf>
    <xf numFmtId="0" fontId="50" fillId="3" borderId="14" xfId="0" applyFont="1" applyFill="1" applyBorder="1" applyAlignment="1">
      <alignment wrapText="1"/>
    </xf>
    <xf numFmtId="0" fontId="24" fillId="3" borderId="14" xfId="0" applyFont="1" applyFill="1" applyBorder="1" applyAlignment="1">
      <alignment horizontal="center"/>
    </xf>
    <xf numFmtId="0" fontId="24" fillId="3" borderId="15" xfId="0" applyFont="1" applyFill="1" applyBorder="1" applyAlignment="1">
      <alignment horizontal="center"/>
    </xf>
    <xf numFmtId="0" fontId="24" fillId="3" borderId="16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17" fillId="3" borderId="7" xfId="0" applyFont="1" applyFill="1" applyBorder="1" applyAlignment="1">
      <alignment wrapText="1"/>
    </xf>
    <xf numFmtId="0" fontId="28" fillId="3" borderId="7" xfId="0" applyFont="1" applyFill="1" applyBorder="1" applyAlignment="1">
      <alignment horizontal="center" wrapText="1"/>
    </xf>
    <xf numFmtId="0" fontId="28" fillId="3" borderId="10" xfId="0" applyFont="1" applyFill="1" applyBorder="1" applyAlignment="1">
      <alignment horizontal="center" wrapText="1"/>
    </xf>
    <xf numFmtId="0" fontId="28" fillId="3" borderId="11" xfId="0" applyFont="1" applyFill="1" applyBorder="1" applyAlignment="1">
      <alignment horizontal="center" wrapText="1"/>
    </xf>
    <xf numFmtId="0" fontId="29" fillId="3" borderId="7" xfId="0" applyFont="1" applyFill="1" applyBorder="1" applyAlignment="1">
      <alignment wrapText="1"/>
    </xf>
    <xf numFmtId="0" fontId="28" fillId="3" borderId="7" xfId="0" applyFont="1" applyFill="1" applyBorder="1" applyAlignment="1">
      <alignment horizontal="center"/>
    </xf>
    <xf numFmtId="0" fontId="28" fillId="3" borderId="9" xfId="0" applyFont="1" applyFill="1" applyBorder="1" applyAlignment="1">
      <alignment horizontal="center"/>
    </xf>
    <xf numFmtId="0" fontId="28" fillId="3" borderId="11" xfId="0" applyFont="1" applyFill="1" applyBorder="1" applyAlignment="1">
      <alignment horizontal="center"/>
    </xf>
    <xf numFmtId="49" fontId="40" fillId="3" borderId="0" xfId="0" applyNumberFormat="1" applyFont="1" applyFill="1" applyBorder="1" applyAlignment="1">
      <alignment horizontal="center"/>
    </xf>
    <xf numFmtId="0" fontId="31" fillId="0" borderId="38" xfId="0" applyFont="1" applyBorder="1" applyAlignment="1">
      <alignment horizontal="center" vertical="center"/>
    </xf>
    <xf numFmtId="0" fontId="30" fillId="3" borderId="27" xfId="0" applyFont="1" applyFill="1" applyBorder="1"/>
    <xf numFmtId="0" fontId="29" fillId="3" borderId="30" xfId="0" applyFont="1" applyFill="1" applyBorder="1"/>
    <xf numFmtId="0" fontId="31" fillId="3" borderId="30" xfId="0" applyFont="1" applyFill="1" applyBorder="1" applyAlignment="1">
      <alignment horizontal="center"/>
    </xf>
    <xf numFmtId="0" fontId="31" fillId="3" borderId="28" xfId="0" applyFont="1" applyFill="1" applyBorder="1" applyAlignment="1">
      <alignment horizontal="center"/>
    </xf>
    <xf numFmtId="0" fontId="31" fillId="3" borderId="31" xfId="0" applyFont="1" applyFill="1" applyBorder="1" applyAlignment="1">
      <alignment horizontal="center"/>
    </xf>
    <xf numFmtId="0" fontId="37" fillId="0" borderId="12" xfId="0" applyFont="1" applyFill="1" applyBorder="1" applyAlignment="1">
      <alignment horizontal="center" vertical="center"/>
    </xf>
    <xf numFmtId="0" fontId="0" fillId="0" borderId="0" xfId="0" applyFont="1" applyFill="1"/>
    <xf numFmtId="0" fontId="37" fillId="0" borderId="33" xfId="0" applyFont="1" applyBorder="1" applyAlignment="1">
      <alignment horizontal="center" vertical="center" wrapText="1"/>
    </xf>
    <xf numFmtId="0" fontId="50" fillId="3" borderId="7" xfId="0" applyFont="1" applyFill="1" applyBorder="1" applyAlignment="1">
      <alignment vertical="center" wrapText="1"/>
    </xf>
    <xf numFmtId="0" fontId="24" fillId="3" borderId="7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center" vertical="center"/>
    </xf>
    <xf numFmtId="0" fontId="25" fillId="3" borderId="9" xfId="0" applyFont="1" applyFill="1" applyBorder="1"/>
    <xf numFmtId="0" fontId="0" fillId="0" borderId="0" xfId="0" applyFont="1" applyAlignment="1">
      <alignment wrapText="1"/>
    </xf>
    <xf numFmtId="0" fontId="40" fillId="3" borderId="0" xfId="0" applyFont="1" applyFill="1" applyBorder="1" applyAlignment="1">
      <alignment horizontal="center" wrapText="1"/>
    </xf>
    <xf numFmtId="0" fontId="26" fillId="3" borderId="0" xfId="0" applyFont="1" applyFill="1" applyBorder="1"/>
    <xf numFmtId="0" fontId="40" fillId="3" borderId="0" xfId="0" applyFont="1" applyFill="1" applyBorder="1"/>
    <xf numFmtId="0" fontId="40" fillId="3" borderId="17" xfId="0" applyFont="1" applyFill="1" applyBorder="1"/>
    <xf numFmtId="0" fontId="26" fillId="0" borderId="0" xfId="0" applyFont="1"/>
    <xf numFmtId="0" fontId="0" fillId="3" borderId="17" xfId="0" applyFont="1" applyFill="1" applyBorder="1"/>
    <xf numFmtId="0" fontId="0" fillId="3" borderId="0" xfId="0" applyFont="1" applyFill="1" applyBorder="1"/>
    <xf numFmtId="0" fontId="4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49" fontId="42" fillId="3" borderId="0" xfId="0" applyNumberFormat="1" applyFont="1" applyFill="1" applyBorder="1" applyAlignment="1">
      <alignment horizontal="center"/>
    </xf>
    <xf numFmtId="49" fontId="52" fillId="6" borderId="10" xfId="0" applyNumberFormat="1" applyFont="1" applyFill="1" applyBorder="1" applyAlignment="1">
      <alignment horizontal="center"/>
    </xf>
    <xf numFmtId="49" fontId="52" fillId="6" borderId="9" xfId="0" applyNumberFormat="1" applyFont="1" applyFill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12" fillId="3" borderId="0" xfId="0" applyFont="1" applyFill="1" applyBorder="1" applyAlignment="1">
      <alignment horizontal="center"/>
    </xf>
    <xf numFmtId="0" fontId="53" fillId="3" borderId="0" xfId="0" applyFont="1" applyFill="1" applyAlignment="1">
      <alignment horizontal="center"/>
    </xf>
    <xf numFmtId="0" fontId="54" fillId="3" borderId="0" xfId="0" applyFont="1" applyFill="1" applyAlignment="1">
      <alignment horizontal="center"/>
    </xf>
    <xf numFmtId="49" fontId="55" fillId="6" borderId="18" xfId="0" applyNumberFormat="1" applyFont="1" applyFill="1" applyBorder="1" applyAlignment="1">
      <alignment horizontal="center"/>
    </xf>
    <xf numFmtId="49" fontId="55" fillId="6" borderId="19" xfId="0" applyNumberFormat="1" applyFont="1" applyFill="1" applyBorder="1" applyAlignment="1">
      <alignment horizontal="center"/>
    </xf>
    <xf numFmtId="0" fontId="0" fillId="3" borderId="0" xfId="0" applyFill="1"/>
    <xf numFmtId="0" fontId="21" fillId="6" borderId="40" xfId="0" applyFont="1" applyFill="1" applyBorder="1" applyAlignment="1">
      <alignment horizontal="left" vertical="center"/>
    </xf>
    <xf numFmtId="0" fontId="56" fillId="3" borderId="0" xfId="0" applyFont="1" applyFill="1" applyBorder="1" applyAlignment="1">
      <alignment horizontal="center"/>
    </xf>
    <xf numFmtId="0" fontId="21" fillId="6" borderId="41" xfId="0" applyFont="1" applyFill="1" applyBorder="1" applyAlignment="1">
      <alignment horizontal="left" vertical="center"/>
    </xf>
    <xf numFmtId="0" fontId="57" fillId="3" borderId="0" xfId="0" applyFont="1" applyFill="1" applyBorder="1" applyAlignment="1">
      <alignment horizontal="center"/>
    </xf>
    <xf numFmtId="0" fontId="58" fillId="3" borderId="0" xfId="0" applyFont="1" applyFill="1" applyBorder="1" applyAlignment="1">
      <alignment horizontal="center"/>
    </xf>
    <xf numFmtId="0" fontId="29" fillId="0" borderId="26" xfId="0" applyFont="1" applyBorder="1" applyAlignment="1">
      <alignment horizontal="center"/>
    </xf>
    <xf numFmtId="0" fontId="30" fillId="3" borderId="42" xfId="0" applyFont="1" applyFill="1" applyBorder="1"/>
    <xf numFmtId="181" fontId="31" fillId="3" borderId="43" xfId="0" applyNumberFormat="1" applyFont="1" applyFill="1" applyBorder="1"/>
    <xf numFmtId="49" fontId="29" fillId="3" borderId="43" xfId="0" applyNumberFormat="1" applyFont="1" applyFill="1" applyBorder="1" applyAlignment="1">
      <alignment horizontal="center" vertical="center"/>
    </xf>
    <xf numFmtId="0" fontId="29" fillId="3" borderId="43" xfId="0" applyNumberFormat="1" applyFont="1" applyFill="1" applyBorder="1" applyAlignment="1">
      <alignment horizontal="center" vertical="center"/>
    </xf>
    <xf numFmtId="0" fontId="29" fillId="3" borderId="44" xfId="0" applyFont="1" applyFill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59" fillId="3" borderId="34" xfId="0" applyFont="1" applyFill="1" applyBorder="1"/>
    <xf numFmtId="0" fontId="47" fillId="3" borderId="35" xfId="0" applyFont="1" applyFill="1" applyBorder="1"/>
    <xf numFmtId="0" fontId="47" fillId="3" borderId="35" xfId="0" applyFont="1" applyFill="1" applyBorder="1" applyAlignment="1">
      <alignment horizontal="center" vertical="center"/>
    </xf>
    <xf numFmtId="0" fontId="47" fillId="3" borderId="37" xfId="0" applyFont="1" applyFill="1" applyBorder="1" applyAlignment="1">
      <alignment horizontal="center" vertical="center"/>
    </xf>
    <xf numFmtId="0" fontId="47" fillId="3" borderId="36" xfId="0" applyFont="1" applyFill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5" fillId="3" borderId="13" xfId="0" applyFont="1" applyFill="1" applyBorder="1" applyAlignment="1">
      <alignment vertical="top" wrapText="1"/>
    </xf>
    <xf numFmtId="0" fontId="47" fillId="3" borderId="14" xfId="0" applyFont="1" applyFill="1" applyBorder="1"/>
    <xf numFmtId="0" fontId="47" fillId="3" borderId="14" xfId="0" applyFont="1" applyFill="1" applyBorder="1" applyAlignment="1">
      <alignment horizontal="center" vertical="center"/>
    </xf>
    <xf numFmtId="0" fontId="47" fillId="3" borderId="15" xfId="0" applyFont="1" applyFill="1" applyBorder="1" applyAlignment="1">
      <alignment horizontal="center" vertical="center"/>
    </xf>
    <xf numFmtId="0" fontId="47" fillId="3" borderId="16" xfId="0" applyFont="1" applyFill="1" applyBorder="1" applyAlignment="1">
      <alignment horizontal="center" vertical="center"/>
    </xf>
    <xf numFmtId="0" fontId="47" fillId="3" borderId="14" xfId="0" applyFont="1" applyFill="1" applyBorder="1" applyAlignment="1">
      <alignment wrapText="1"/>
    </xf>
    <xf numFmtId="0" fontId="47" fillId="3" borderId="14" xfId="0" applyFont="1" applyFill="1" applyBorder="1" applyAlignment="1">
      <alignment horizontal="center" vertical="center" wrapText="1"/>
    </xf>
    <xf numFmtId="0" fontId="47" fillId="3" borderId="15" xfId="0" applyFont="1" applyFill="1" applyBorder="1" applyAlignment="1">
      <alignment horizontal="center" vertical="center" wrapText="1"/>
    </xf>
    <xf numFmtId="182" fontId="47" fillId="3" borderId="14" xfId="0" applyNumberFormat="1" applyFont="1" applyFill="1" applyBorder="1" applyAlignment="1">
      <alignment horizontal="center" vertical="center" wrapText="1"/>
    </xf>
    <xf numFmtId="49" fontId="47" fillId="3" borderId="16" xfId="0" applyNumberFormat="1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/>
    </xf>
    <xf numFmtId="0" fontId="25" fillId="3" borderId="9" xfId="0" applyFont="1" applyFill="1" applyBorder="1" applyAlignment="1">
      <alignment wrapText="1"/>
    </xf>
    <xf numFmtId="0" fontId="24" fillId="3" borderId="7" xfId="0" applyFont="1" applyFill="1" applyBorder="1" applyAlignment="1">
      <alignment vertical="center"/>
    </xf>
    <xf numFmtId="0" fontId="47" fillId="3" borderId="7" xfId="0" applyFont="1" applyFill="1" applyBorder="1" applyAlignment="1">
      <alignment horizontal="center" vertical="center"/>
    </xf>
    <xf numFmtId="0" fontId="47" fillId="3" borderId="10" xfId="0" applyFont="1" applyFill="1" applyBorder="1" applyAlignment="1">
      <alignment horizontal="center" vertical="center"/>
    </xf>
    <xf numFmtId="49" fontId="47" fillId="3" borderId="7" xfId="0" applyNumberFormat="1" applyFont="1" applyFill="1" applyBorder="1" applyAlignment="1">
      <alignment horizontal="center" vertical="center"/>
    </xf>
    <xf numFmtId="49" fontId="47" fillId="3" borderId="11" xfId="0" applyNumberFormat="1" applyFont="1" applyFill="1" applyBorder="1" applyAlignment="1">
      <alignment horizontal="center" vertical="center"/>
    </xf>
    <xf numFmtId="49" fontId="58" fillId="3" borderId="0" xfId="0" applyNumberFormat="1" applyFont="1" applyFill="1" applyBorder="1" applyAlignment="1">
      <alignment horizontal="center"/>
    </xf>
    <xf numFmtId="0" fontId="24" fillId="0" borderId="8" xfId="0" applyFont="1" applyBorder="1" applyAlignment="1">
      <alignment horizontal="center" vertical="center"/>
    </xf>
    <xf numFmtId="0" fontId="47" fillId="3" borderId="7" xfId="0" applyFont="1" applyFill="1" applyBorder="1"/>
    <xf numFmtId="0" fontId="47" fillId="3" borderId="11" xfId="0" applyFont="1" applyFill="1" applyBorder="1" applyAlignment="1">
      <alignment horizontal="center" vertical="center"/>
    </xf>
    <xf numFmtId="0" fontId="27" fillId="0" borderId="0" xfId="0" applyFont="1"/>
    <xf numFmtId="0" fontId="30" fillId="3" borderId="27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center" vertical="center"/>
    </xf>
    <xf numFmtId="0" fontId="30" fillId="3" borderId="13" xfId="0" applyFont="1" applyFill="1" applyBorder="1"/>
    <xf numFmtId="0" fontId="31" fillId="3" borderId="14" xfId="0" applyFont="1" applyFill="1" applyBorder="1"/>
    <xf numFmtId="0" fontId="31" fillId="3" borderId="14" xfId="0" applyFont="1" applyFill="1" applyBorder="1" applyAlignment="1">
      <alignment horizontal="center"/>
    </xf>
    <xf numFmtId="0" fontId="31" fillId="3" borderId="16" xfId="0" applyFont="1" applyFill="1" applyBorder="1" applyAlignment="1">
      <alignment horizontal="center"/>
    </xf>
    <xf numFmtId="49" fontId="31" fillId="3" borderId="7" xfId="0" applyNumberFormat="1" applyFont="1" applyFill="1" applyBorder="1" applyAlignment="1">
      <alignment horizontal="center" vertical="center" wrapText="1"/>
    </xf>
    <xf numFmtId="49" fontId="31" fillId="3" borderId="10" xfId="0" applyNumberFormat="1" applyFont="1" applyFill="1" applyBorder="1" applyAlignment="1">
      <alignment horizontal="center" vertical="center" wrapText="1"/>
    </xf>
    <xf numFmtId="49" fontId="31" fillId="3" borderId="11" xfId="0" applyNumberFormat="1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58" fillId="3" borderId="0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center" vertical="center"/>
    </xf>
    <xf numFmtId="0" fontId="30" fillId="3" borderId="13" xfId="0" applyFont="1" applyFill="1" applyBorder="1" applyAlignment="1">
      <alignment vertical="center" wrapText="1"/>
    </xf>
    <xf numFmtId="0" fontId="31" fillId="3" borderId="14" xfId="0" applyFont="1" applyFill="1" applyBorder="1" applyAlignment="1">
      <alignment vertical="center" wrapText="1"/>
    </xf>
    <xf numFmtId="0" fontId="29" fillId="3" borderId="14" xfId="0" applyFont="1" applyFill="1" applyBorder="1" applyAlignment="1">
      <alignment horizontal="center" vertical="center" wrapText="1"/>
    </xf>
    <xf numFmtId="0" fontId="32" fillId="3" borderId="16" xfId="0" applyFont="1" applyFill="1" applyBorder="1" applyAlignment="1">
      <alignment horizontal="center" vertical="center" wrapText="1"/>
    </xf>
    <xf numFmtId="0" fontId="35" fillId="3" borderId="9" xfId="0" applyFont="1" applyFill="1" applyBorder="1" applyAlignment="1">
      <alignment vertical="center" wrapText="1"/>
    </xf>
    <xf numFmtId="0" fontId="60" fillId="0" borderId="0" xfId="0" applyFont="1" applyBorder="1" applyAlignment="1">
      <alignment horizontal="center"/>
    </xf>
    <xf numFmtId="0" fontId="47" fillId="3" borderId="0" xfId="0" applyFont="1" applyFill="1" applyBorder="1" applyAlignment="1">
      <alignment vertical="center" wrapText="1"/>
    </xf>
    <xf numFmtId="0" fontId="47" fillId="3" borderId="0" xfId="0" applyFont="1" applyFill="1" applyBorder="1" applyAlignment="1">
      <alignment wrapText="1"/>
    </xf>
    <xf numFmtId="49" fontId="24" fillId="3" borderId="0" xfId="0" applyNumberFormat="1" applyFont="1" applyFill="1" applyBorder="1" applyAlignment="1">
      <alignment horizontal="center" vertical="center" wrapText="1"/>
    </xf>
    <xf numFmtId="0" fontId="48" fillId="3" borderId="17" xfId="0" applyFont="1" applyFill="1" applyBorder="1"/>
    <xf numFmtId="0" fontId="0" fillId="3" borderId="17" xfId="0" applyFill="1" applyBorder="1"/>
    <xf numFmtId="0" fontId="0" fillId="3" borderId="0" xfId="0" applyFont="1" applyFill="1" applyBorder="1" applyAlignment="1">
      <alignment horizontal="center"/>
    </xf>
    <xf numFmtId="0" fontId="0" fillId="3" borderId="0" xfId="0" applyFill="1" applyBorder="1"/>
    <xf numFmtId="0" fontId="61" fillId="3" borderId="0" xfId="0" applyFont="1" applyFill="1" applyBorder="1" applyAlignment="1">
      <alignment horizontal="center"/>
    </xf>
    <xf numFmtId="49" fontId="61" fillId="3" borderId="0" xfId="0" applyNumberFormat="1" applyFont="1" applyFill="1" applyBorder="1" applyAlignment="1">
      <alignment horizontal="center"/>
    </xf>
    <xf numFmtId="0" fontId="61" fillId="3" borderId="0" xfId="0" applyFont="1" applyFill="1" applyBorder="1" applyAlignment="1">
      <alignment horizontal="center" wrapText="1"/>
    </xf>
    <xf numFmtId="0" fontId="62" fillId="3" borderId="0" xfId="0" applyFont="1" applyFill="1" applyAlignment="1">
      <alignment horizontal="center"/>
    </xf>
    <xf numFmtId="49" fontId="63" fillId="3" borderId="0" xfId="0" applyNumberFormat="1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0" fontId="64" fillId="3" borderId="0" xfId="0" applyFont="1" applyFill="1" applyAlignment="1">
      <alignment horizontal="center"/>
    </xf>
    <xf numFmtId="49" fontId="65" fillId="6" borderId="18" xfId="0" applyNumberFormat="1" applyFont="1" applyFill="1" applyBorder="1" applyAlignment="1">
      <alignment horizontal="center"/>
    </xf>
    <xf numFmtId="49" fontId="65" fillId="6" borderId="19" xfId="0" applyNumberFormat="1" applyFont="1" applyFill="1" applyBorder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6" borderId="26" xfId="0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31" fillId="3" borderId="11" xfId="0" applyFont="1" applyFill="1" applyBorder="1" applyAlignment="1">
      <alignment horizontal="center" vertical="center"/>
    </xf>
    <xf numFmtId="0" fontId="39" fillId="0" borderId="26" xfId="0" applyFont="1" applyBorder="1" applyAlignment="1">
      <alignment horizontal="center" vertical="center"/>
    </xf>
    <xf numFmtId="0" fontId="66" fillId="3" borderId="42" xfId="0" applyFont="1" applyFill="1" applyBorder="1"/>
    <xf numFmtId="181" fontId="67" fillId="3" borderId="43" xfId="0" applyNumberFormat="1" applyFont="1" applyFill="1" applyBorder="1"/>
    <xf numFmtId="0" fontId="38" fillId="3" borderId="43" xfId="0" applyNumberFormat="1" applyFont="1" applyFill="1" applyBorder="1" applyAlignment="1">
      <alignment horizontal="center" vertical="center"/>
    </xf>
    <xf numFmtId="0" fontId="38" fillId="3" borderId="44" xfId="0" applyNumberFormat="1" applyFont="1" applyFill="1" applyBorder="1" applyAlignment="1">
      <alignment horizontal="center" vertical="center"/>
    </xf>
    <xf numFmtId="0" fontId="50" fillId="0" borderId="33" xfId="0" applyFont="1" applyBorder="1" applyAlignment="1">
      <alignment horizontal="center"/>
    </xf>
    <xf numFmtId="0" fontId="59" fillId="3" borderId="34" xfId="0" applyFont="1" applyFill="1" applyBorder="1" applyAlignment="1">
      <alignment vertical="center"/>
    </xf>
    <xf numFmtId="0" fontId="47" fillId="3" borderId="35" xfId="0" applyFont="1" applyFill="1" applyBorder="1" applyAlignment="1">
      <alignment vertical="center"/>
    </xf>
    <xf numFmtId="49" fontId="24" fillId="3" borderId="35" xfId="0" applyNumberFormat="1" applyFont="1" applyFill="1" applyBorder="1" applyAlignment="1">
      <alignment horizontal="center" vertical="center"/>
    </xf>
    <xf numFmtId="49" fontId="24" fillId="3" borderId="36" xfId="0" applyNumberFormat="1" applyFont="1" applyFill="1" applyBorder="1" applyAlignment="1">
      <alignment horizontal="center" vertical="center"/>
    </xf>
    <xf numFmtId="0" fontId="50" fillId="0" borderId="33" xfId="0" applyFont="1" applyBorder="1" applyAlignment="1"/>
    <xf numFmtId="0" fontId="24" fillId="3" borderId="35" xfId="0" applyFont="1" applyFill="1" applyBorder="1" applyAlignment="1">
      <alignment horizontal="center" vertical="center"/>
    </xf>
    <xf numFmtId="0" fontId="24" fillId="3" borderId="37" xfId="0" applyFont="1" applyFill="1" applyBorder="1" applyAlignment="1">
      <alignment horizontal="center" vertical="center"/>
    </xf>
    <xf numFmtId="0" fontId="24" fillId="3" borderId="36" xfId="0" applyFont="1" applyFill="1" applyBorder="1" applyAlignment="1">
      <alignment horizontal="center" vertical="center"/>
    </xf>
    <xf numFmtId="0" fontId="29" fillId="3" borderId="12" xfId="0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horizontal="left" vertical="center" wrapText="1"/>
    </xf>
    <xf numFmtId="0" fontId="35" fillId="3" borderId="14" xfId="0" applyFont="1" applyFill="1" applyBorder="1" applyAlignment="1">
      <alignment wrapText="1"/>
    </xf>
    <xf numFmtId="0" fontId="31" fillId="3" borderId="14" xfId="0" applyFont="1" applyFill="1" applyBorder="1" applyAlignment="1">
      <alignment horizontal="center" vertical="center"/>
    </xf>
    <xf numFmtId="0" fontId="31" fillId="3" borderId="15" xfId="0" applyFont="1" applyFill="1" applyBorder="1" applyAlignment="1">
      <alignment horizontal="center" vertical="center"/>
    </xf>
    <xf numFmtId="0" fontId="31" fillId="3" borderId="16" xfId="0" applyFont="1" applyFill="1" applyBorder="1" applyAlignment="1">
      <alignment horizontal="center" vertical="center"/>
    </xf>
    <xf numFmtId="0" fontId="37" fillId="0" borderId="8" xfId="0" applyFont="1" applyBorder="1" applyAlignment="1">
      <alignment horizontal="center"/>
    </xf>
    <xf numFmtId="0" fontId="27" fillId="3" borderId="9" xfId="0" applyFont="1" applyFill="1" applyBorder="1" applyAlignment="1">
      <alignment wrapText="1"/>
    </xf>
    <xf numFmtId="0" fontId="35" fillId="3" borderId="9" xfId="0" applyFont="1" applyFill="1" applyBorder="1" applyAlignment="1">
      <alignment horizontal="left" vertical="center" wrapText="1"/>
    </xf>
    <xf numFmtId="49" fontId="0" fillId="3" borderId="0" xfId="0" applyNumberFormat="1" applyFill="1" applyBorder="1" applyAlignment="1">
      <alignment horizontal="center"/>
    </xf>
    <xf numFmtId="0" fontId="35" fillId="3" borderId="9" xfId="0" applyFont="1" applyFill="1" applyBorder="1" applyAlignment="1">
      <alignment wrapText="1"/>
    </xf>
    <xf numFmtId="0" fontId="50" fillId="0" borderId="8" xfId="0" applyFont="1" applyBorder="1" applyAlignment="1">
      <alignment horizontal="center"/>
    </xf>
    <xf numFmtId="0" fontId="47" fillId="3" borderId="7" xfId="0" applyFont="1" applyFill="1" applyBorder="1" applyAlignment="1">
      <alignment vertical="center"/>
    </xf>
    <xf numFmtId="0" fontId="50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vertical="center"/>
    </xf>
    <xf numFmtId="0" fontId="24" fillId="3" borderId="0" xfId="0" applyFont="1" applyFill="1" applyBorder="1" applyAlignment="1">
      <alignment horizontal="center" vertical="center"/>
    </xf>
    <xf numFmtId="0" fontId="37" fillId="0" borderId="45" xfId="0" applyFont="1" applyFill="1" applyBorder="1" applyAlignment="1">
      <alignment horizontal="center" vertical="center"/>
    </xf>
    <xf numFmtId="0" fontId="27" fillId="3" borderId="6" xfId="0" applyFont="1" applyFill="1" applyBorder="1"/>
    <xf numFmtId="0" fontId="26" fillId="3" borderId="46" xfId="0" applyFont="1" applyFill="1" applyBorder="1"/>
    <xf numFmtId="0" fontId="28" fillId="3" borderId="46" xfId="0" applyFont="1" applyFill="1" applyBorder="1" applyAlignment="1">
      <alignment horizontal="center" vertical="center"/>
    </xf>
    <xf numFmtId="49" fontId="28" fillId="3" borderId="47" xfId="0" applyNumberFormat="1" applyFont="1" applyFill="1" applyBorder="1" applyAlignment="1">
      <alignment horizontal="center" vertical="center"/>
    </xf>
    <xf numFmtId="49" fontId="37" fillId="0" borderId="11" xfId="1" applyNumberFormat="1" applyFont="1" applyFill="1" applyBorder="1" applyAlignment="1">
      <alignment horizontal="center" vertical="center"/>
    </xf>
    <xf numFmtId="176" fontId="27" fillId="3" borderId="9" xfId="1" applyFont="1" applyFill="1" applyBorder="1"/>
    <xf numFmtId="176" fontId="26" fillId="3" borderId="7" xfId="1" applyFont="1" applyFill="1" applyBorder="1"/>
    <xf numFmtId="49" fontId="28" fillId="3" borderId="7" xfId="1" applyNumberFormat="1" applyFont="1" applyFill="1" applyBorder="1" applyAlignment="1">
      <alignment horizontal="center" vertical="center"/>
    </xf>
    <xf numFmtId="49" fontId="28" fillId="3" borderId="10" xfId="1" applyNumberFormat="1" applyFont="1" applyFill="1" applyBorder="1" applyAlignment="1">
      <alignment horizontal="center" vertical="center"/>
    </xf>
    <xf numFmtId="0" fontId="29" fillId="0" borderId="45" xfId="0" applyFont="1" applyBorder="1" applyAlignment="1">
      <alignment horizontal="center"/>
    </xf>
    <xf numFmtId="0" fontId="30" fillId="3" borderId="6" xfId="0" applyFont="1" applyFill="1" applyBorder="1" applyAlignment="1">
      <alignment vertical="center" wrapText="1"/>
    </xf>
    <xf numFmtId="0" fontId="29" fillId="3" borderId="46" xfId="0" applyFont="1" applyFill="1" applyBorder="1" applyAlignment="1">
      <alignment wrapText="1"/>
    </xf>
    <xf numFmtId="49" fontId="31" fillId="3" borderId="46" xfId="0" applyNumberFormat="1" applyFont="1" applyFill="1" applyBorder="1" applyAlignment="1">
      <alignment horizontal="center" vertical="center" wrapText="1"/>
    </xf>
    <xf numFmtId="49" fontId="31" fillId="3" borderId="5" xfId="0" applyNumberFormat="1" applyFont="1" applyFill="1" applyBorder="1" applyAlignment="1">
      <alignment horizontal="center" vertical="center" wrapText="1"/>
    </xf>
    <xf numFmtId="49" fontId="31" fillId="3" borderId="47" xfId="0" applyNumberFormat="1" applyFont="1" applyFill="1" applyBorder="1" applyAlignment="1">
      <alignment horizontal="center" vertical="center" wrapText="1"/>
    </xf>
    <xf numFmtId="0" fontId="50" fillId="0" borderId="33" xfId="0" applyFont="1" applyBorder="1" applyAlignment="1">
      <alignment horizontal="center" wrapText="1"/>
    </xf>
    <xf numFmtId="0" fontId="39" fillId="0" borderId="8" xfId="0" applyFont="1" applyBorder="1" applyAlignment="1">
      <alignment horizontal="center" vertical="center"/>
    </xf>
    <xf numFmtId="0" fontId="66" fillId="3" borderId="9" xfId="0" applyFont="1" applyFill="1" applyBorder="1" applyAlignment="1">
      <alignment vertical="center" wrapText="1"/>
    </xf>
    <xf numFmtId="0" fontId="38" fillId="3" borderId="7" xfId="0" applyFont="1" applyFill="1" applyBorder="1" applyAlignment="1">
      <alignment vertical="center" wrapText="1"/>
    </xf>
    <xf numFmtId="0" fontId="38" fillId="3" borderId="7" xfId="0" applyFont="1" applyFill="1" applyBorder="1" applyAlignment="1">
      <alignment horizontal="center" vertical="center" wrapText="1"/>
    </xf>
    <xf numFmtId="0" fontId="38" fillId="3" borderId="10" xfId="0" applyFont="1" applyFill="1" applyBorder="1" applyAlignment="1">
      <alignment horizontal="center" vertical="center" wrapText="1"/>
    </xf>
    <xf numFmtId="0" fontId="38" fillId="3" borderId="11" xfId="0" applyFont="1" applyFill="1" applyBorder="1" applyAlignment="1">
      <alignment horizontal="center" vertical="center" wrapText="1"/>
    </xf>
    <xf numFmtId="0" fontId="66" fillId="3" borderId="9" xfId="0" applyFont="1" applyFill="1" applyBorder="1"/>
    <xf numFmtId="0" fontId="68" fillId="3" borderId="7" xfId="0" applyFont="1" applyFill="1" applyBorder="1"/>
    <xf numFmtId="0" fontId="0" fillId="3" borderId="0" xfId="0" applyFill="1" applyBorder="1" applyAlignment="1">
      <alignment horizontal="center" wrapText="1"/>
    </xf>
    <xf numFmtId="0" fontId="47" fillId="0" borderId="8" xfId="0" applyFont="1" applyBorder="1" applyAlignment="1">
      <alignment horizontal="center" vertical="center"/>
    </xf>
    <xf numFmtId="0" fontId="69" fillId="3" borderId="7" xfId="0" applyFont="1" applyFill="1" applyBorder="1"/>
    <xf numFmtId="0" fontId="32" fillId="0" borderId="8" xfId="0" applyFont="1" applyBorder="1" applyAlignment="1">
      <alignment horizontal="center"/>
    </xf>
    <xf numFmtId="49" fontId="31" fillId="3" borderId="7" xfId="0" applyNumberFormat="1" applyFont="1" applyFill="1" applyBorder="1" applyAlignment="1">
      <alignment horizontal="center" wrapText="1"/>
    </xf>
    <xf numFmtId="49" fontId="31" fillId="3" borderId="10" xfId="0" applyNumberFormat="1" applyFont="1" applyFill="1" applyBorder="1" applyAlignment="1">
      <alignment horizontal="center" wrapText="1"/>
    </xf>
    <xf numFmtId="49" fontId="31" fillId="3" borderId="11" xfId="0" applyNumberFormat="1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29" fillId="0" borderId="0" xfId="0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wrapText="1"/>
    </xf>
    <xf numFmtId="49" fontId="29" fillId="3" borderId="0" xfId="0" applyNumberFormat="1" applyFont="1" applyFill="1" applyBorder="1" applyAlignment="1">
      <alignment horizontal="center" vertical="top" wrapText="1"/>
    </xf>
    <xf numFmtId="0" fontId="28" fillId="3" borderId="17" xfId="0" applyFont="1" applyFill="1" applyBorder="1"/>
    <xf numFmtId="0" fontId="20" fillId="6" borderId="48" xfId="0" applyFont="1" applyFill="1" applyBorder="1" applyAlignment="1">
      <alignment horizontal="center" vertical="center"/>
    </xf>
    <xf numFmtId="0" fontId="20" fillId="6" borderId="49" xfId="0" applyFont="1" applyFill="1" applyBorder="1" applyAlignment="1">
      <alignment horizontal="center"/>
    </xf>
    <xf numFmtId="0" fontId="20" fillId="6" borderId="21" xfId="0" applyFont="1" applyFill="1" applyBorder="1" applyAlignment="1">
      <alignment horizontal="center"/>
    </xf>
    <xf numFmtId="0" fontId="20" fillId="6" borderId="44" xfId="0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49" fontId="70" fillId="6" borderId="18" xfId="0" applyNumberFormat="1" applyFont="1" applyFill="1" applyBorder="1" applyAlignment="1">
      <alignment horizontal="center"/>
    </xf>
    <xf numFmtId="49" fontId="70" fillId="6" borderId="19" xfId="0" applyNumberFormat="1" applyFont="1" applyFill="1" applyBorder="1" applyAlignment="1">
      <alignment horizontal="center"/>
    </xf>
    <xf numFmtId="0" fontId="50" fillId="0" borderId="32" xfId="0" applyFont="1" applyBorder="1" applyAlignment="1">
      <alignment horizontal="center" vertical="center"/>
    </xf>
    <xf numFmtId="0" fontId="0" fillId="3" borderId="50" xfId="0" applyFill="1" applyBorder="1" applyAlignment="1">
      <alignment horizontal="center"/>
    </xf>
    <xf numFmtId="0" fontId="0" fillId="3" borderId="51" xfId="0" applyFill="1" applyBorder="1" applyAlignment="1">
      <alignment horizontal="center"/>
    </xf>
    <xf numFmtId="0" fontId="31" fillId="3" borderId="14" xfId="0" applyFont="1" applyFill="1" applyBorder="1" applyAlignment="1">
      <alignment wrapText="1"/>
    </xf>
    <xf numFmtId="49" fontId="29" fillId="0" borderId="8" xfId="0" applyNumberFormat="1" applyFont="1" applyBorder="1" applyAlignment="1">
      <alignment horizontal="center" vertical="center"/>
    </xf>
    <xf numFmtId="49" fontId="29" fillId="0" borderId="45" xfId="0" applyNumberFormat="1" applyFont="1" applyBorder="1" applyAlignment="1">
      <alignment horizontal="center" vertical="center"/>
    </xf>
    <xf numFmtId="0" fontId="30" fillId="3" borderId="6" xfId="0" applyFont="1" applyFill="1" applyBorder="1" applyAlignment="1">
      <alignment wrapText="1"/>
    </xf>
    <xf numFmtId="0" fontId="31" fillId="3" borderId="46" xfId="0" applyFont="1" applyFill="1" applyBorder="1"/>
    <xf numFmtId="49" fontId="31" fillId="3" borderId="46" xfId="0" applyNumberFormat="1" applyFont="1" applyFill="1" applyBorder="1" applyAlignment="1">
      <alignment horizontal="center"/>
    </xf>
    <xf numFmtId="0" fontId="31" fillId="3" borderId="5" xfId="0" applyFont="1" applyFill="1" applyBorder="1" applyAlignment="1">
      <alignment horizontal="center"/>
    </xf>
    <xf numFmtId="0" fontId="31" fillId="3" borderId="46" xfId="0" applyFont="1" applyFill="1" applyBorder="1" applyAlignment="1">
      <alignment horizontal="center"/>
    </xf>
    <xf numFmtId="0" fontId="31" fillId="3" borderId="47" xfId="0" applyFont="1" applyFill="1" applyBorder="1" applyAlignment="1">
      <alignment horizontal="center"/>
    </xf>
    <xf numFmtId="0" fontId="48" fillId="0" borderId="8" xfId="0" applyFont="1" applyBorder="1" applyAlignment="1">
      <alignment horizontal="center"/>
    </xf>
    <xf numFmtId="0" fontId="17" fillId="3" borderId="9" xfId="0" applyFont="1" applyFill="1" applyBorder="1" applyAlignment="1">
      <alignment vertical="center" wrapText="1"/>
    </xf>
    <xf numFmtId="0" fontId="26" fillId="3" borderId="7" xfId="0" applyFont="1" applyFill="1" applyBorder="1" applyAlignment="1">
      <alignment wrapText="1"/>
    </xf>
    <xf numFmtId="49" fontId="26" fillId="3" borderId="7" xfId="0" applyNumberFormat="1" applyFont="1" applyFill="1" applyBorder="1" applyAlignment="1">
      <alignment horizontal="center" wrapText="1"/>
    </xf>
    <xf numFmtId="49" fontId="26" fillId="3" borderId="10" xfId="0" applyNumberFormat="1" applyFont="1" applyFill="1" applyBorder="1" applyAlignment="1">
      <alignment horizontal="center" wrapText="1"/>
    </xf>
    <xf numFmtId="49" fontId="26" fillId="3" borderId="11" xfId="0" applyNumberFormat="1" applyFont="1" applyFill="1" applyBorder="1" applyAlignment="1">
      <alignment horizontal="center" wrapText="1"/>
    </xf>
    <xf numFmtId="0" fontId="14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wrapText="1"/>
    </xf>
    <xf numFmtId="49" fontId="71" fillId="3" borderId="0" xfId="0" applyNumberFormat="1" applyFont="1" applyFill="1" applyBorder="1" applyAlignment="1">
      <alignment horizontal="center" vertical="top" wrapText="1"/>
    </xf>
    <xf numFmtId="49" fontId="71" fillId="3" borderId="0" xfId="0" applyNumberFormat="1" applyFont="1" applyFill="1" applyBorder="1" applyAlignment="1">
      <alignment horizontal="center" vertical="center" wrapText="1"/>
    </xf>
    <xf numFmtId="49" fontId="22" fillId="3" borderId="0" xfId="0" applyNumberFormat="1" applyFont="1" applyFill="1" applyBorder="1" applyAlignment="1">
      <alignment horizontal="center" vertical="top" wrapText="1"/>
    </xf>
    <xf numFmtId="49" fontId="72" fillId="6" borderId="18" xfId="0" applyNumberFormat="1" applyFont="1" applyFill="1" applyBorder="1" applyAlignment="1">
      <alignment horizontal="center"/>
    </xf>
    <xf numFmtId="49" fontId="72" fillId="6" borderId="19" xfId="0" applyNumberFormat="1" applyFont="1" applyFill="1" applyBorder="1" applyAlignment="1">
      <alignment horizontal="center"/>
    </xf>
    <xf numFmtId="0" fontId="26" fillId="3" borderId="0" xfId="0" applyFont="1" applyFill="1" applyAlignment="1">
      <alignment horizontal="center"/>
    </xf>
    <xf numFmtId="0" fontId="21" fillId="6" borderId="21" xfId="0" applyFont="1" applyFill="1" applyBorder="1" applyAlignment="1">
      <alignment horizontal="center" vertical="center"/>
    </xf>
    <xf numFmtId="0" fontId="21" fillId="6" borderId="27" xfId="0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vertical="center"/>
    </xf>
    <xf numFmtId="0" fontId="37" fillId="0" borderId="33" xfId="0" applyFont="1" applyBorder="1" applyAlignment="1">
      <alignment horizontal="center"/>
    </xf>
    <xf numFmtId="0" fontId="26" fillId="3" borderId="35" xfId="0" applyFont="1" applyFill="1" applyBorder="1"/>
    <xf numFmtId="49" fontId="26" fillId="3" borderId="35" xfId="0" applyNumberFormat="1" applyFont="1" applyFill="1" applyBorder="1" applyAlignment="1">
      <alignment horizontal="center"/>
    </xf>
    <xf numFmtId="49" fontId="26" fillId="3" borderId="36" xfId="0" applyNumberFormat="1" applyFont="1" applyFill="1" applyBorder="1" applyAlignment="1">
      <alignment horizontal="center"/>
    </xf>
    <xf numFmtId="0" fontId="49" fillId="3" borderId="42" xfId="0" applyFont="1" applyFill="1" applyBorder="1"/>
    <xf numFmtId="0" fontId="26" fillId="3" borderId="43" xfId="0" applyFont="1" applyFill="1" applyBorder="1"/>
    <xf numFmtId="0" fontId="26" fillId="3" borderId="43" xfId="0" applyFont="1" applyFill="1" applyBorder="1" applyAlignment="1">
      <alignment horizontal="center"/>
    </xf>
    <xf numFmtId="0" fontId="26" fillId="3" borderId="52" xfId="0" applyFont="1" applyFill="1" applyBorder="1" applyAlignment="1">
      <alignment horizontal="center"/>
    </xf>
    <xf numFmtId="0" fontId="26" fillId="3" borderId="44" xfId="0" applyFont="1" applyFill="1" applyBorder="1" applyAlignment="1">
      <alignment horizontal="center"/>
    </xf>
    <xf numFmtId="0" fontId="73" fillId="0" borderId="0" xfId="0" applyFont="1"/>
    <xf numFmtId="0" fontId="29" fillId="3" borderId="7" xfId="0" applyFont="1" applyFill="1" applyBorder="1" applyAlignment="1"/>
    <xf numFmtId="0" fontId="28" fillId="0" borderId="8" xfId="0" applyFont="1" applyBorder="1" applyAlignment="1">
      <alignment horizontal="center"/>
    </xf>
    <xf numFmtId="0" fontId="26" fillId="3" borderId="7" xfId="0" applyFont="1" applyFill="1" applyBorder="1" applyAlignment="1">
      <alignment horizontal="center" wrapText="1"/>
    </xf>
    <xf numFmtId="0" fontId="26" fillId="3" borderId="10" xfId="0" applyFont="1" applyFill="1" applyBorder="1" applyAlignment="1">
      <alignment horizontal="center" wrapText="1"/>
    </xf>
    <xf numFmtId="0" fontId="26" fillId="3" borderId="11" xfId="0" applyFont="1" applyFill="1" applyBorder="1" applyAlignment="1">
      <alignment horizontal="center" wrapText="1"/>
    </xf>
    <xf numFmtId="0" fontId="35" fillId="3" borderId="14" xfId="0" applyFont="1" applyFill="1" applyBorder="1"/>
    <xf numFmtId="0" fontId="29" fillId="3" borderId="14" xfId="0" applyFont="1" applyFill="1" applyBorder="1" applyAlignment="1">
      <alignment horizontal="center"/>
    </xf>
    <xf numFmtId="0" fontId="26" fillId="3" borderId="35" xfId="0" applyFont="1" applyFill="1" applyBorder="1" applyAlignment="1">
      <alignment horizontal="center"/>
    </xf>
    <xf numFmtId="0" fontId="26" fillId="3" borderId="37" xfId="0" applyFont="1" applyFill="1" applyBorder="1" applyAlignment="1">
      <alignment horizontal="center"/>
    </xf>
    <xf numFmtId="0" fontId="26" fillId="3" borderId="36" xfId="0" applyFont="1" applyFill="1" applyBorder="1" applyAlignment="1">
      <alignment horizontal="center"/>
    </xf>
    <xf numFmtId="0" fontId="47" fillId="0" borderId="12" xfId="0" applyFont="1" applyFill="1" applyBorder="1" applyAlignment="1">
      <alignment horizontal="center" vertical="center"/>
    </xf>
    <xf numFmtId="0" fontId="25" fillId="3" borderId="13" xfId="0" applyFont="1" applyFill="1" applyBorder="1"/>
    <xf numFmtId="0" fontId="69" fillId="3" borderId="14" xfId="0" applyFont="1" applyFill="1" applyBorder="1"/>
    <xf numFmtId="0" fontId="24" fillId="3" borderId="14" xfId="0" applyFont="1" applyFill="1" applyBorder="1" applyAlignment="1">
      <alignment horizontal="center" vertical="center"/>
    </xf>
    <xf numFmtId="0" fontId="24" fillId="3" borderId="16" xfId="0" applyFont="1" applyFill="1" applyBorder="1" applyAlignment="1">
      <alignment horizontal="center" vertical="center"/>
    </xf>
    <xf numFmtId="183" fontId="29" fillId="0" borderId="8" xfId="0" applyNumberFormat="1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66" fillId="3" borderId="13" xfId="0" applyFont="1" applyFill="1" applyBorder="1" applyAlignment="1">
      <alignment vertical="center" wrapText="1"/>
    </xf>
    <xf numFmtId="0" fontId="38" fillId="3" borderId="17" xfId="0" applyFont="1" applyFill="1" applyBorder="1" applyAlignment="1">
      <alignment vertical="center" wrapText="1"/>
    </xf>
    <xf numFmtId="0" fontId="38" fillId="3" borderId="14" xfId="0" applyFont="1" applyFill="1" applyBorder="1" applyAlignment="1">
      <alignment horizontal="center" vertical="center" wrapText="1"/>
    </xf>
    <xf numFmtId="0" fontId="38" fillId="3" borderId="15" xfId="0" applyFont="1" applyFill="1" applyBorder="1" applyAlignment="1">
      <alignment horizontal="center" vertical="center" wrapText="1"/>
    </xf>
    <xf numFmtId="0" fontId="38" fillId="3" borderId="1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wrapText="1"/>
    </xf>
    <xf numFmtId="49" fontId="29" fillId="3" borderId="10" xfId="0" applyNumberFormat="1" applyFont="1" applyFill="1" applyBorder="1" applyAlignment="1">
      <alignment horizontal="center" wrapText="1"/>
    </xf>
    <xf numFmtId="49" fontId="29" fillId="3" borderId="11" xfId="0" applyNumberFormat="1" applyFont="1" applyFill="1" applyBorder="1" applyAlignment="1">
      <alignment horizontal="center" wrapText="1"/>
    </xf>
    <xf numFmtId="0" fontId="48" fillId="0" borderId="0" xfId="0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49" fontId="26" fillId="3" borderId="0" xfId="0" applyNumberFormat="1" applyFont="1" applyFill="1" applyBorder="1" applyAlignment="1">
      <alignment horizontal="center" wrapText="1"/>
    </xf>
    <xf numFmtId="180" fontId="74" fillId="3" borderId="0" xfId="0" applyNumberFormat="1" applyFont="1" applyFill="1" applyBorder="1" applyAlignment="1">
      <alignment horizontal="center"/>
    </xf>
    <xf numFmtId="0" fontId="74" fillId="3" borderId="0" xfId="0" applyFont="1" applyFill="1" applyBorder="1" applyAlignment="1">
      <alignment horizontal="center"/>
    </xf>
    <xf numFmtId="180" fontId="65" fillId="6" borderId="18" xfId="0" applyNumberFormat="1" applyFont="1" applyFill="1" applyBorder="1" applyAlignment="1">
      <alignment horizontal="center"/>
    </xf>
    <xf numFmtId="180" fontId="65" fillId="6" borderId="19" xfId="0" applyNumberFormat="1" applyFont="1" applyFill="1" applyBorder="1" applyAlignment="1">
      <alignment horizontal="center"/>
    </xf>
    <xf numFmtId="0" fontId="58" fillId="3" borderId="0" xfId="0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28" fillId="3" borderId="0" xfId="0" applyFont="1" applyFill="1" applyBorder="1"/>
    <xf numFmtId="0" fontId="37" fillId="3" borderId="0" xfId="0" applyFont="1" applyFill="1" applyBorder="1"/>
    <xf numFmtId="0" fontId="37" fillId="3" borderId="0" xfId="0" applyFont="1" applyFill="1" applyBorder="1" applyAlignment="1">
      <alignment horizontal="center"/>
    </xf>
    <xf numFmtId="0" fontId="75" fillId="0" borderId="33" xfId="0" applyFont="1" applyBorder="1" applyAlignment="1">
      <alignment horizontal="center"/>
    </xf>
    <xf numFmtId="0" fontId="29" fillId="3" borderId="35" xfId="0" applyFont="1" applyFill="1" applyBorder="1" applyAlignment="1">
      <alignment horizontal="center"/>
    </xf>
    <xf numFmtId="0" fontId="29" fillId="3" borderId="37" xfId="0" applyFont="1" applyFill="1" applyBorder="1" applyAlignment="1">
      <alignment horizontal="center"/>
    </xf>
    <xf numFmtId="0" fontId="29" fillId="3" borderId="36" xfId="0" applyFont="1" applyFill="1" applyBorder="1" applyAlignment="1">
      <alignment horizontal="center"/>
    </xf>
    <xf numFmtId="0" fontId="37" fillId="3" borderId="5" xfId="0" applyFont="1" applyFill="1" applyBorder="1" applyAlignment="1">
      <alignment horizontal="center"/>
    </xf>
    <xf numFmtId="0" fontId="2" fillId="0" borderId="0" xfId="0" applyFont="1"/>
    <xf numFmtId="0" fontId="30" fillId="3" borderId="9" xfId="0" applyFont="1" applyFill="1" applyBorder="1" applyAlignment="1">
      <alignment horizontal="left" vertical="center" wrapText="1"/>
    </xf>
    <xf numFmtId="0" fontId="47" fillId="0" borderId="38" xfId="0" applyFont="1" applyBorder="1" applyAlignment="1">
      <alignment horizontal="center" vertical="center"/>
    </xf>
    <xf numFmtId="49" fontId="24" fillId="3" borderId="14" xfId="0" applyNumberFormat="1" applyFont="1" applyFill="1" applyBorder="1" applyAlignment="1">
      <alignment horizontal="center" vertical="center"/>
    </xf>
    <xf numFmtId="49" fontId="24" fillId="3" borderId="15" xfId="0" applyNumberFormat="1" applyFont="1" applyFill="1" applyBorder="1" applyAlignment="1">
      <alignment horizontal="center" vertical="center"/>
    </xf>
    <xf numFmtId="49" fontId="24" fillId="3" borderId="16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9" fillId="0" borderId="33" xfId="0" applyFont="1" applyBorder="1" applyAlignment="1">
      <alignment horizontal="center" vertical="center" wrapText="1"/>
    </xf>
    <xf numFmtId="0" fontId="76" fillId="0" borderId="8" xfId="0" applyFont="1" applyBorder="1" applyAlignment="1">
      <alignment horizontal="center" vertical="center"/>
    </xf>
    <xf numFmtId="0" fontId="69" fillId="3" borderId="9" xfId="0" applyFont="1" applyFill="1" applyBorder="1" applyAlignment="1">
      <alignment vertical="center" wrapText="1"/>
    </xf>
    <xf numFmtId="0" fontId="2" fillId="0" borderId="0" xfId="0" applyFont="1" applyAlignment="1">
      <alignment wrapText="1"/>
    </xf>
    <xf numFmtId="0" fontId="35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wrapText="1"/>
    </xf>
    <xf numFmtId="49" fontId="29" fillId="3" borderId="0" xfId="0" applyNumberFormat="1" applyFont="1" applyFill="1" applyBorder="1" applyAlignment="1">
      <alignment horizontal="center" wrapText="1"/>
    </xf>
    <xf numFmtId="0" fontId="77" fillId="3" borderId="0" xfId="0" applyFont="1" applyFill="1" applyAlignment="1">
      <alignment horizontal="center"/>
    </xf>
    <xf numFmtId="49" fontId="43" fillId="3" borderId="0" xfId="0" applyNumberFormat="1" applyFont="1" applyFill="1" applyBorder="1" applyAlignment="1">
      <alignment horizontal="center"/>
    </xf>
    <xf numFmtId="49" fontId="43" fillId="6" borderId="0" xfId="0" applyNumberFormat="1" applyFont="1" applyFill="1" applyBorder="1" applyAlignment="1">
      <alignment horizontal="center"/>
    </xf>
    <xf numFmtId="49" fontId="78" fillId="6" borderId="0" xfId="0" applyNumberFormat="1" applyFont="1" applyFill="1" applyBorder="1" applyAlignment="1">
      <alignment horizontal="center"/>
    </xf>
    <xf numFmtId="0" fontId="16" fillId="6" borderId="0" xfId="0" applyFont="1" applyFill="1" applyBorder="1" applyAlignment="1">
      <alignment horizontal="center"/>
    </xf>
    <xf numFmtId="0" fontId="21" fillId="3" borderId="0" xfId="0" applyFont="1" applyFill="1" applyBorder="1" applyAlignment="1">
      <alignment horizontal="center"/>
    </xf>
    <xf numFmtId="0" fontId="24" fillId="3" borderId="0" xfId="0" applyFont="1" applyFill="1" applyBorder="1" applyAlignment="1">
      <alignment horizontal="center"/>
    </xf>
    <xf numFmtId="0" fontId="31" fillId="0" borderId="33" xfId="0" applyFont="1" applyBorder="1" applyAlignment="1">
      <alignment horizontal="center" vertical="center"/>
    </xf>
    <xf numFmtId="49" fontId="29" fillId="3" borderId="0" xfId="0" applyNumberFormat="1" applyFont="1" applyFill="1" applyBorder="1" applyAlignment="1">
      <alignment horizontal="center"/>
    </xf>
    <xf numFmtId="0" fontId="47" fillId="0" borderId="33" xfId="0" applyFont="1" applyBorder="1" applyAlignment="1">
      <alignment horizontal="center" vertical="center"/>
    </xf>
    <xf numFmtId="0" fontId="69" fillId="3" borderId="35" xfId="0" applyFont="1" applyFill="1" applyBorder="1"/>
    <xf numFmtId="0" fontId="31" fillId="0" borderId="8" xfId="0" applyFont="1" applyBorder="1" applyAlignment="1">
      <alignment horizontal="center" vertical="center"/>
    </xf>
    <xf numFmtId="0" fontId="29" fillId="3" borderId="14" xfId="0" applyFont="1" applyFill="1" applyBorder="1"/>
    <xf numFmtId="0" fontId="47" fillId="0" borderId="33" xfId="0" applyFont="1" applyBorder="1" applyAlignment="1">
      <alignment horizontal="center" vertical="center" wrapText="1"/>
    </xf>
    <xf numFmtId="0" fontId="38" fillId="3" borderId="14" xfId="0" applyFont="1" applyFill="1" applyBorder="1" applyAlignment="1">
      <alignment horizontal="left" wrapText="1"/>
    </xf>
    <xf numFmtId="0" fontId="38" fillId="3" borderId="14" xfId="0" applyFont="1" applyFill="1" applyBorder="1" applyAlignment="1">
      <alignment horizontal="center" wrapText="1"/>
    </xf>
    <xf numFmtId="0" fontId="38" fillId="3" borderId="15" xfId="0" applyFont="1" applyFill="1" applyBorder="1" applyAlignment="1">
      <alignment horizontal="center" wrapText="1"/>
    </xf>
    <xf numFmtId="0" fontId="38" fillId="3" borderId="16" xfId="0" applyFont="1" applyFill="1" applyBorder="1" applyAlignment="1">
      <alignment horizontal="center" wrapText="1"/>
    </xf>
    <xf numFmtId="0" fontId="0" fillId="0" borderId="10" xfId="0" applyBorder="1"/>
    <xf numFmtId="0" fontId="1" fillId="3" borderId="53" xfId="0" applyFont="1" applyFill="1" applyBorder="1"/>
    <xf numFmtId="0" fontId="0" fillId="3" borderId="53" xfId="0" applyFont="1" applyFill="1" applyBorder="1"/>
    <xf numFmtId="0" fontId="0" fillId="3" borderId="53" xfId="0" applyFont="1" applyFill="1" applyBorder="1" applyAlignment="1">
      <alignment horizontal="center"/>
    </xf>
    <xf numFmtId="0" fontId="0" fillId="3" borderId="53" xfId="0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49" fontId="0" fillId="3" borderId="17" xfId="0" applyNumberFormat="1" applyFill="1" applyBorder="1"/>
    <xf numFmtId="0" fontId="6" fillId="0" borderId="0" xfId="0" applyFont="1" applyBorder="1" applyAlignment="1">
      <alignment horizontal="center" vertical="center"/>
    </xf>
    <xf numFmtId="0" fontId="38" fillId="3" borderId="0" xfId="0" applyFont="1" applyFill="1" applyBorder="1"/>
    <xf numFmtId="49" fontId="39" fillId="3" borderId="0" xfId="0" applyNumberFormat="1" applyFont="1" applyFill="1" applyBorder="1" applyAlignment="1">
      <alignment horizontal="center"/>
    </xf>
    <xf numFmtId="0" fontId="79" fillId="3" borderId="0" xfId="0" applyFont="1" applyFill="1" applyAlignment="1">
      <alignment horizontal="center"/>
    </xf>
    <xf numFmtId="0" fontId="80" fillId="3" borderId="0" xfId="0" applyFont="1" applyFill="1" applyAlignment="1">
      <alignment horizontal="center"/>
    </xf>
    <xf numFmtId="49" fontId="78" fillId="6" borderId="18" xfId="0" applyNumberFormat="1" applyFont="1" applyFill="1" applyBorder="1" applyAlignment="1">
      <alignment horizontal="center" vertical="center"/>
    </xf>
    <xf numFmtId="49" fontId="78" fillId="6" borderId="19" xfId="0" applyNumberFormat="1" applyFont="1" applyFill="1" applyBorder="1" applyAlignment="1">
      <alignment horizontal="center" vertical="center"/>
    </xf>
    <xf numFmtId="49" fontId="43" fillId="3" borderId="0" xfId="0" applyNumberFormat="1" applyFont="1" applyFill="1" applyBorder="1" applyAlignment="1">
      <alignment horizontal="center" vertical="center"/>
    </xf>
    <xf numFmtId="0" fontId="81" fillId="3" borderId="0" xfId="0" applyFont="1" applyFill="1" applyBorder="1" applyAlignment="1">
      <alignment horizontal="center"/>
    </xf>
    <xf numFmtId="0" fontId="82" fillId="3" borderId="0" xfId="0" applyFont="1" applyFill="1" applyBorder="1" applyAlignment="1">
      <alignment horizontal="center"/>
    </xf>
    <xf numFmtId="0" fontId="31" fillId="0" borderId="26" xfId="0" applyFont="1" applyBorder="1" applyAlignment="1">
      <alignment horizontal="center"/>
    </xf>
    <xf numFmtId="0" fontId="29" fillId="3" borderId="43" xfId="0" applyFont="1" applyFill="1" applyBorder="1"/>
    <xf numFmtId="49" fontId="83" fillId="3" borderId="43" xfId="0" applyNumberFormat="1" applyFont="1" applyFill="1" applyBorder="1" applyAlignment="1">
      <alignment horizontal="center"/>
    </xf>
    <xf numFmtId="49" fontId="31" fillId="3" borderId="43" xfId="0" applyNumberFormat="1" applyFont="1" applyFill="1" applyBorder="1" applyAlignment="1">
      <alignment horizontal="center"/>
    </xf>
    <xf numFmtId="49" fontId="31" fillId="3" borderId="44" xfId="0" applyNumberFormat="1" applyFont="1" applyFill="1" applyBorder="1" applyAlignment="1">
      <alignment horizontal="center"/>
    </xf>
    <xf numFmtId="0" fontId="31" fillId="0" borderId="33" xfId="0" applyFont="1" applyBorder="1" applyAlignment="1">
      <alignment horizontal="center"/>
    </xf>
    <xf numFmtId="0" fontId="83" fillId="3" borderId="34" xfId="0" applyFont="1" applyFill="1" applyBorder="1" applyAlignment="1">
      <alignment wrapText="1"/>
    </xf>
    <xf numFmtId="0" fontId="29" fillId="3" borderId="35" xfId="0" applyFont="1" applyFill="1" applyBorder="1"/>
    <xf numFmtId="49" fontId="31" fillId="3" borderId="35" xfId="0" applyNumberFormat="1" applyFont="1" applyFill="1" applyBorder="1" applyAlignment="1">
      <alignment horizontal="center"/>
    </xf>
    <xf numFmtId="49" fontId="31" fillId="3" borderId="36" xfId="0" applyNumberFormat="1" applyFont="1" applyFill="1" applyBorder="1" applyAlignment="1">
      <alignment horizontal="center"/>
    </xf>
    <xf numFmtId="49" fontId="31" fillId="3" borderId="37" xfId="0" applyNumberFormat="1" applyFont="1" applyFill="1" applyBorder="1" applyAlignment="1">
      <alignment horizontal="center"/>
    </xf>
    <xf numFmtId="0" fontId="30" fillId="3" borderId="13" xfId="0" applyFont="1" applyFill="1" applyBorder="1" applyAlignment="1">
      <alignment vertical="top" wrapText="1"/>
    </xf>
    <xf numFmtId="182" fontId="31" fillId="3" borderId="14" xfId="0" applyNumberFormat="1" applyFont="1" applyFill="1" applyBorder="1" applyAlignment="1">
      <alignment horizontal="center" vertical="center" wrapText="1"/>
    </xf>
    <xf numFmtId="182" fontId="31" fillId="3" borderId="16" xfId="0" applyNumberFormat="1" applyFont="1" applyFill="1" applyBorder="1" applyAlignment="1">
      <alignment horizontal="center" vertical="center" wrapText="1"/>
    </xf>
    <xf numFmtId="0" fontId="27" fillId="3" borderId="13" xfId="0" applyFont="1" applyFill="1" applyBorder="1" applyAlignment="1">
      <alignment vertical="center" wrapText="1"/>
    </xf>
    <xf numFmtId="0" fontId="17" fillId="3" borderId="14" xfId="0" applyFont="1" applyFill="1" applyBorder="1"/>
    <xf numFmtId="0" fontId="28" fillId="3" borderId="7" xfId="0" applyFont="1" applyFill="1" applyBorder="1" applyAlignment="1">
      <alignment horizontal="center" vertical="center"/>
    </xf>
    <xf numFmtId="0" fontId="28" fillId="3" borderId="10" xfId="0" applyFont="1" applyFill="1" applyBorder="1" applyAlignment="1">
      <alignment horizontal="center" vertical="center"/>
    </xf>
    <xf numFmtId="0" fontId="28" fillId="3" borderId="11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29" fillId="3" borderId="0" xfId="0" applyFont="1" applyFill="1" applyBorder="1"/>
    <xf numFmtId="0" fontId="31" fillId="3" borderId="0" xfId="0" applyFont="1" applyFill="1" applyBorder="1" applyAlignment="1">
      <alignment horizontal="center" vertical="center"/>
    </xf>
    <xf numFmtId="0" fontId="31" fillId="3" borderId="33" xfId="0" applyFont="1" applyFill="1" applyBorder="1" applyAlignment="1">
      <alignment horizontal="center"/>
    </xf>
    <xf numFmtId="0" fontId="31" fillId="0" borderId="33" xfId="0" applyFont="1" applyBorder="1" applyAlignment="1">
      <alignment horizontal="center" wrapText="1"/>
    </xf>
    <xf numFmtId="0" fontId="31" fillId="0" borderId="32" xfId="0" applyFont="1" applyBorder="1" applyAlignment="1">
      <alignment horizontal="center" vertical="center" wrapText="1"/>
    </xf>
    <xf numFmtId="0" fontId="30" fillId="3" borderId="21" xfId="0" applyFont="1" applyFill="1" applyBorder="1" applyAlignment="1">
      <alignment vertical="center" wrapText="1"/>
    </xf>
    <xf numFmtId="0" fontId="29" fillId="3" borderId="24" xfId="0" applyFont="1" applyFill="1" applyBorder="1" applyAlignment="1">
      <alignment wrapText="1"/>
    </xf>
    <xf numFmtId="0" fontId="31" fillId="3" borderId="24" xfId="0" applyFont="1" applyFill="1" applyBorder="1" applyAlignment="1">
      <alignment horizontal="center" vertical="center"/>
    </xf>
    <xf numFmtId="0" fontId="31" fillId="3" borderId="22" xfId="0" applyFont="1" applyFill="1" applyBorder="1" applyAlignment="1">
      <alignment horizontal="center" vertical="center"/>
    </xf>
    <xf numFmtId="49" fontId="29" fillId="3" borderId="24" xfId="0" applyNumberFormat="1" applyFont="1" applyFill="1" applyBorder="1" applyAlignment="1">
      <alignment horizontal="center" vertical="center" wrapText="1"/>
    </xf>
    <xf numFmtId="49" fontId="32" fillId="3" borderId="25" xfId="0" applyNumberFormat="1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49" fontId="29" fillId="3" borderId="14" xfId="0" applyNumberFormat="1" applyFont="1" applyFill="1" applyBorder="1" applyAlignment="1">
      <alignment horizontal="center" vertical="center" wrapText="1"/>
    </xf>
    <xf numFmtId="49" fontId="29" fillId="3" borderId="16" xfId="0" applyNumberFormat="1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center"/>
    </xf>
    <xf numFmtId="0" fontId="30" fillId="3" borderId="0" xfId="0" applyFont="1" applyFill="1" applyBorder="1" applyAlignment="1">
      <alignment vertical="top" wrapText="1"/>
    </xf>
    <xf numFmtId="0" fontId="17" fillId="3" borderId="0" xfId="0" applyFont="1" applyFill="1" applyBorder="1"/>
    <xf numFmtId="0" fontId="84" fillId="3" borderId="0" xfId="0" applyFont="1" applyFill="1" applyAlignment="1">
      <alignment horizontal="center"/>
    </xf>
    <xf numFmtId="49" fontId="78" fillId="4" borderId="0" xfId="0" applyNumberFormat="1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/>
    </xf>
    <xf numFmtId="0" fontId="31" fillId="3" borderId="35" xfId="0" applyFont="1" applyFill="1" applyBorder="1"/>
    <xf numFmtId="0" fontId="30" fillId="3" borderId="39" xfId="0" applyFont="1" applyFill="1" applyBorder="1" applyAlignment="1">
      <alignment vertical="center" wrapText="1"/>
    </xf>
    <xf numFmtId="0" fontId="30" fillId="3" borderId="41" xfId="0" applyFont="1" applyFill="1" applyBorder="1" applyAlignment="1">
      <alignment vertical="center" wrapText="1"/>
    </xf>
    <xf numFmtId="0" fontId="29" fillId="3" borderId="43" xfId="0" applyFont="1" applyFill="1" applyBorder="1" applyAlignment="1">
      <alignment wrapText="1"/>
    </xf>
    <xf numFmtId="49" fontId="31" fillId="3" borderId="43" xfId="0" applyNumberFormat="1" applyFont="1" applyFill="1" applyBorder="1" applyAlignment="1">
      <alignment horizontal="center" vertical="center" wrapText="1"/>
    </xf>
    <xf numFmtId="49" fontId="31" fillId="3" borderId="52" xfId="0" applyNumberFormat="1" applyFont="1" applyFill="1" applyBorder="1" applyAlignment="1">
      <alignment horizontal="center" vertical="center" wrapText="1"/>
    </xf>
    <xf numFmtId="49" fontId="31" fillId="3" borderId="44" xfId="0" applyNumberFormat="1" applyFont="1" applyFill="1" applyBorder="1" applyAlignment="1">
      <alignment horizontal="center" vertical="center" wrapText="1"/>
    </xf>
    <xf numFmtId="0" fontId="33" fillId="3" borderId="42" xfId="0" applyFont="1" applyFill="1" applyBorder="1"/>
    <xf numFmtId="0" fontId="31" fillId="3" borderId="43" xfId="0" applyFont="1" applyFill="1" applyBorder="1"/>
    <xf numFmtId="0" fontId="31" fillId="3" borderId="43" xfId="0" applyFont="1" applyFill="1" applyBorder="1" applyAlignment="1">
      <alignment horizontal="center"/>
    </xf>
    <xf numFmtId="0" fontId="31" fillId="3" borderId="44" xfId="0" applyFont="1" applyFill="1" applyBorder="1" applyAlignment="1">
      <alignment horizontal="center"/>
    </xf>
    <xf numFmtId="0" fontId="85" fillId="0" borderId="0" xfId="0" applyFont="1"/>
    <xf numFmtId="0" fontId="30" fillId="3" borderId="0" xfId="0" applyFont="1" applyFill="1" applyBorder="1"/>
    <xf numFmtId="0" fontId="31" fillId="3" borderId="0" xfId="0" applyFont="1" applyFill="1" applyBorder="1"/>
    <xf numFmtId="0" fontId="29" fillId="3" borderId="0" xfId="0" applyFont="1" applyFill="1" applyBorder="1" applyAlignment="1">
      <alignment horizontal="center"/>
    </xf>
    <xf numFmtId="49" fontId="86" fillId="7" borderId="18" xfId="0" applyNumberFormat="1" applyFont="1" applyFill="1" applyBorder="1" applyAlignment="1">
      <alignment horizontal="center" vertical="center"/>
    </xf>
    <xf numFmtId="49" fontId="86" fillId="7" borderId="19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8" fillId="3" borderId="0" xfId="0" applyFont="1" applyFill="1" applyBorder="1"/>
    <xf numFmtId="49" fontId="68" fillId="3" borderId="0" xfId="0" applyNumberFormat="1" applyFont="1" applyFill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"/>
  <sheetViews>
    <sheetView zoomScale="70" zoomScaleNormal="70" topLeftCell="A31" workbookViewId="0">
      <selection activeCell="A1" sqref="A1:G56"/>
    </sheetView>
  </sheetViews>
  <sheetFormatPr defaultColWidth="9" defaultRowHeight="15"/>
  <cols>
    <col min="1" max="1" width="13.1428571428571" customWidth="1"/>
    <col min="2" max="2" width="40" customWidth="1"/>
    <col min="3" max="3" width="18.4285714285714" customWidth="1"/>
    <col min="4" max="4" width="21" customWidth="1"/>
    <col min="5" max="5" width="22.2857142857143" customWidth="1"/>
    <col min="6" max="6" width="22.1428571428571" customWidth="1"/>
    <col min="7" max="7" width="21.7142857142857" customWidth="1"/>
    <col min="8" max="8" width="0.571428571428571" customWidth="1"/>
    <col min="9" max="9" width="13.4285714285714" customWidth="1"/>
    <col min="10" max="10" width="18.1428571428571" customWidth="1"/>
    <col min="11" max="11" width="16.1428571428571" customWidth="1"/>
    <col min="12" max="12" width="15.8571428571429" customWidth="1"/>
    <col min="13" max="13" width="16.7142857142857" customWidth="1"/>
    <col min="14" max="14" width="15.2857142857143" customWidth="1"/>
  </cols>
  <sheetData>
    <row r="1" ht="25.5" spans="1:16">
      <c r="A1" s="57"/>
      <c r="B1" s="342" t="s">
        <v>0</v>
      </c>
      <c r="C1" s="342"/>
      <c r="D1" s="342"/>
      <c r="E1" s="342"/>
      <c r="F1" s="59"/>
      <c r="G1" s="59"/>
      <c r="H1" s="59"/>
    </row>
    <row r="2" ht="28.5" customHeight="1" spans="1:16">
      <c r="A2" s="57"/>
      <c r="B2" s="422" t="s">
        <v>1</v>
      </c>
      <c r="C2" s="61"/>
      <c r="D2" s="598" t="s">
        <v>2</v>
      </c>
      <c r="E2" s="598"/>
      <c r="F2" s="64"/>
      <c r="G2" s="64"/>
      <c r="H2" s="64"/>
    </row>
    <row r="3" ht="38.25" customHeight="1" spans="1:16">
      <c r="A3" s="57"/>
      <c r="B3" s="65"/>
      <c r="C3" s="65"/>
      <c r="D3" s="65"/>
      <c r="E3" s="65"/>
      <c r="F3" s="65"/>
      <c r="G3" s="65"/>
      <c r="H3" s="65"/>
    </row>
    <row r="4" ht="23.25" customHeight="1" spans="1:16">
      <c r="A4" s="66" t="s">
        <v>3</v>
      </c>
      <c r="B4" s="67" t="s">
        <v>4</v>
      </c>
      <c r="C4" s="68" t="s">
        <v>5</v>
      </c>
      <c r="D4" s="69" t="s">
        <v>6</v>
      </c>
      <c r="E4" s="70"/>
      <c r="F4" s="70" t="s">
        <v>7</v>
      </c>
      <c r="G4" s="71" t="s">
        <v>7</v>
      </c>
      <c r="H4" s="72"/>
    </row>
    <row r="5" ht="26.25" spans="1:16">
      <c r="A5" s="73"/>
      <c r="B5" s="74"/>
      <c r="C5" s="75"/>
      <c r="D5" s="76" t="s">
        <v>8</v>
      </c>
      <c r="E5" s="77" t="s">
        <v>9</v>
      </c>
      <c r="F5" s="76" t="s">
        <v>8</v>
      </c>
      <c r="G5" s="78" t="s">
        <v>9</v>
      </c>
      <c r="H5" s="79"/>
    </row>
    <row r="6" ht="51" spans="1:16">
      <c r="A6" s="204">
        <v>230</v>
      </c>
      <c r="B6" s="205" t="s">
        <v>10</v>
      </c>
      <c r="C6" s="206" t="s">
        <v>11</v>
      </c>
      <c r="D6" s="84" t="s">
        <v>12</v>
      </c>
      <c r="E6" s="84" t="s">
        <v>13</v>
      </c>
      <c r="F6" s="84" t="s">
        <v>14</v>
      </c>
      <c r="G6" s="85" t="s">
        <v>15</v>
      </c>
      <c r="H6" s="86"/>
      <c r="I6">
        <v>204</v>
      </c>
      <c r="K6" s="209"/>
    </row>
    <row r="7" ht="26.25" spans="1:16">
      <c r="A7" s="107">
        <v>465</v>
      </c>
      <c r="B7" s="98" t="s">
        <v>16</v>
      </c>
      <c r="C7" s="94"/>
      <c r="D7" s="118">
        <v>170</v>
      </c>
      <c r="E7" s="118">
        <v>180</v>
      </c>
      <c r="F7" s="118">
        <v>74.8</v>
      </c>
      <c r="G7" s="119">
        <v>79.2</v>
      </c>
      <c r="H7" s="86"/>
    </row>
    <row r="8" ht="27" spans="1:16">
      <c r="A8" s="211">
        <v>1</v>
      </c>
      <c r="B8" s="98" t="s">
        <v>17</v>
      </c>
      <c r="C8" s="99"/>
      <c r="D8" s="100">
        <v>35</v>
      </c>
      <c r="E8" s="100">
        <v>45</v>
      </c>
      <c r="F8" s="100">
        <v>78</v>
      </c>
      <c r="G8" s="101">
        <v>100</v>
      </c>
      <c r="H8" s="86"/>
    </row>
    <row r="9" ht="27" spans="1:16">
      <c r="A9" s="277"/>
      <c r="B9" s="278"/>
      <c r="C9" s="561"/>
      <c r="D9" s="563"/>
      <c r="E9" s="563"/>
      <c r="F9" s="563"/>
      <c r="G9" s="564"/>
      <c r="H9" s="599"/>
    </row>
    <row r="10" ht="21.75" spans="1:16">
      <c r="A10" s="565">
        <v>399</v>
      </c>
      <c r="B10" s="566" t="s">
        <v>18</v>
      </c>
      <c r="C10" s="567"/>
      <c r="D10" s="568" t="s">
        <v>19</v>
      </c>
      <c r="E10" s="568" t="s">
        <v>20</v>
      </c>
      <c r="F10" s="568" t="s">
        <v>21</v>
      </c>
      <c r="G10" s="569" t="s">
        <v>22</v>
      </c>
      <c r="H10" s="86"/>
    </row>
    <row r="11" ht="27" spans="1:16">
      <c r="A11" s="130"/>
      <c r="B11" s="103" t="s">
        <v>23</v>
      </c>
      <c r="C11" s="600"/>
      <c r="D11" s="110"/>
      <c r="E11" s="110"/>
      <c r="F11" s="110"/>
      <c r="G11" s="112"/>
      <c r="H11" s="86"/>
    </row>
    <row r="12" ht="52.5" spans="1:16">
      <c r="A12" s="536">
        <v>104</v>
      </c>
      <c r="B12" s="324" t="s">
        <v>24</v>
      </c>
      <c r="C12" s="537"/>
      <c r="D12" s="162">
        <v>150</v>
      </c>
      <c r="E12" s="163">
        <v>200</v>
      </c>
      <c r="F12" s="162">
        <v>96.2</v>
      </c>
      <c r="G12" s="349">
        <v>128.2</v>
      </c>
      <c r="H12" s="86"/>
      <c r="P12">
        <v>47.8</v>
      </c>
    </row>
    <row r="13" ht="23.25" spans="1:16">
      <c r="A13" s="92">
        <v>256</v>
      </c>
      <c r="B13" s="374" t="s">
        <v>25</v>
      </c>
      <c r="C13" s="94"/>
      <c r="D13" s="118">
        <v>110</v>
      </c>
      <c r="E13" s="117">
        <v>130</v>
      </c>
      <c r="F13" s="118">
        <v>139.6</v>
      </c>
      <c r="G13" s="119">
        <v>166</v>
      </c>
      <c r="H13" s="86"/>
    </row>
    <row r="14" ht="46.5" spans="1:16">
      <c r="A14" s="92">
        <v>346</v>
      </c>
      <c r="B14" s="374" t="s">
        <v>26</v>
      </c>
      <c r="C14" s="94"/>
      <c r="D14" s="118">
        <v>50</v>
      </c>
      <c r="E14" s="117">
        <v>70</v>
      </c>
      <c r="F14" s="118">
        <v>121.5</v>
      </c>
      <c r="G14" s="119">
        <v>190.1</v>
      </c>
      <c r="H14" s="86"/>
      <c r="I14" s="129">
        <v>209</v>
      </c>
    </row>
    <row r="15" ht="46.5" spans="1:16">
      <c r="A15" s="92">
        <v>419</v>
      </c>
      <c r="B15" s="374" t="s">
        <v>27</v>
      </c>
      <c r="C15" s="94"/>
      <c r="D15" s="118">
        <v>30</v>
      </c>
      <c r="E15" s="117">
        <v>50</v>
      </c>
      <c r="F15" s="118">
        <v>15.7</v>
      </c>
      <c r="G15" s="119">
        <v>26.15</v>
      </c>
      <c r="H15" s="124"/>
    </row>
    <row r="16" ht="26.25" spans="1:16">
      <c r="A16" s="238">
        <v>494</v>
      </c>
      <c r="B16" s="128" t="s">
        <v>28</v>
      </c>
      <c r="C16" s="123"/>
      <c r="D16" s="118">
        <v>150</v>
      </c>
      <c r="E16" s="117">
        <v>200</v>
      </c>
      <c r="F16" s="118">
        <v>54</v>
      </c>
      <c r="G16" s="119">
        <v>72</v>
      </c>
      <c r="H16" s="86"/>
      <c r="I16" s="129">
        <v>72</v>
      </c>
    </row>
    <row r="17" ht="27" spans="1:15">
      <c r="A17" s="107">
        <v>1</v>
      </c>
      <c r="B17" s="98" t="s">
        <v>29</v>
      </c>
      <c r="C17" s="94"/>
      <c r="D17" s="118">
        <v>40</v>
      </c>
      <c r="E17" s="118">
        <v>50</v>
      </c>
      <c r="F17" s="118">
        <v>75.2</v>
      </c>
      <c r="G17" s="119">
        <v>94</v>
      </c>
      <c r="H17" s="86"/>
    </row>
    <row r="18" ht="27" spans="1:15">
      <c r="A18" s="130"/>
      <c r="B18" s="103" t="s">
        <v>30</v>
      </c>
      <c r="C18" s="600"/>
      <c r="D18" s="110"/>
      <c r="E18" s="110"/>
      <c r="F18" s="110"/>
      <c r="G18" s="112"/>
      <c r="H18" s="86"/>
    </row>
    <row r="19" s="55" customFormat="1" ht="26.25" spans="1:15">
      <c r="A19" s="313">
        <v>470</v>
      </c>
      <c r="B19" s="314" t="s">
        <v>31</v>
      </c>
      <c r="C19" s="315"/>
      <c r="D19" s="316">
        <v>150</v>
      </c>
      <c r="E19" s="316">
        <v>200</v>
      </c>
      <c r="F19" s="316">
        <v>75.75</v>
      </c>
      <c r="G19" s="317">
        <v>101</v>
      </c>
      <c r="H19" s="86"/>
    </row>
    <row r="20" ht="26.25" spans="1:15">
      <c r="A20" s="92">
        <v>151</v>
      </c>
      <c r="B20" s="601" t="s">
        <v>32</v>
      </c>
      <c r="C20" s="142"/>
      <c r="D20" s="143" t="s">
        <v>33</v>
      </c>
      <c r="E20" s="144" t="s">
        <v>33</v>
      </c>
      <c r="F20" s="143" t="s">
        <v>34</v>
      </c>
      <c r="G20" s="145" t="s">
        <v>34</v>
      </c>
      <c r="H20" s="86"/>
    </row>
    <row r="21" ht="27" spans="1:15">
      <c r="A21" s="390">
        <v>82</v>
      </c>
      <c r="B21" s="602" t="s">
        <v>35</v>
      </c>
      <c r="C21" s="603"/>
      <c r="D21" s="604" t="s">
        <v>36</v>
      </c>
      <c r="E21" s="605" t="s">
        <v>37</v>
      </c>
      <c r="F21" s="604" t="s">
        <v>38</v>
      </c>
      <c r="G21" s="606" t="s">
        <v>39</v>
      </c>
      <c r="H21" s="86"/>
    </row>
    <row r="22" s="56" customFormat="1" ht="27" spans="1:15">
      <c r="A22" s="146"/>
      <c r="B22" s="607" t="s">
        <v>40</v>
      </c>
      <c r="C22" s="608"/>
      <c r="D22" s="609"/>
      <c r="E22" s="609"/>
      <c r="F22" s="609"/>
      <c r="G22" s="610"/>
      <c r="H22" s="86"/>
    </row>
    <row r="23" ht="40.5" customHeight="1" spans="1:15">
      <c r="A23" s="221" t="s">
        <v>41</v>
      </c>
      <c r="B23" s="161" t="s">
        <v>42</v>
      </c>
      <c r="C23" s="247" t="s">
        <v>43</v>
      </c>
      <c r="D23" s="248" t="s">
        <v>44</v>
      </c>
      <c r="E23" s="249" t="s">
        <v>45</v>
      </c>
      <c r="F23" s="248" t="s">
        <v>46</v>
      </c>
      <c r="G23" s="250" t="s">
        <v>47</v>
      </c>
      <c r="H23" s="160"/>
      <c r="I23" s="611"/>
    </row>
    <row r="24" ht="26.25" spans="1:15">
      <c r="A24" s="107">
        <v>86</v>
      </c>
      <c r="B24" s="98" t="s">
        <v>48</v>
      </c>
      <c r="C24" s="94"/>
      <c r="D24" s="118">
        <v>30</v>
      </c>
      <c r="E24" s="118">
        <v>40</v>
      </c>
      <c r="F24" s="118">
        <v>78.3</v>
      </c>
      <c r="G24" s="119">
        <v>104.4</v>
      </c>
      <c r="H24" s="160"/>
    </row>
    <row r="25" ht="26.25" spans="1:15">
      <c r="A25" s="107">
        <v>457</v>
      </c>
      <c r="B25" s="98" t="s">
        <v>49</v>
      </c>
      <c r="C25" s="94"/>
      <c r="D25" s="118">
        <v>180</v>
      </c>
      <c r="E25" s="118">
        <v>200</v>
      </c>
      <c r="F25" s="118">
        <v>34.2</v>
      </c>
      <c r="G25" s="119">
        <v>38</v>
      </c>
      <c r="H25" s="160"/>
    </row>
    <row r="26" ht="26.25" spans="1:15">
      <c r="A26" s="107"/>
      <c r="B26" s="98"/>
      <c r="C26" s="94"/>
      <c r="D26" s="118"/>
      <c r="E26" s="118"/>
      <c r="F26" s="118"/>
      <c r="G26" s="119"/>
      <c r="H26" s="86"/>
    </row>
    <row r="27" ht="26.25" spans="1:15">
      <c r="A27" s="413"/>
      <c r="B27" s="612" t="s">
        <v>50</v>
      </c>
      <c r="C27" s="613"/>
      <c r="D27" s="614">
        <v>1650</v>
      </c>
      <c r="E27" s="614">
        <v>1955</v>
      </c>
      <c r="F27" s="614">
        <v>1378.5</v>
      </c>
      <c r="G27" s="614">
        <v>1701.4</v>
      </c>
      <c r="H27" s="86"/>
    </row>
    <row r="28" ht="18.75" spans="1:15">
      <c r="A28" s="57"/>
      <c r="B28" s="333" t="s">
        <v>51</v>
      </c>
      <c r="C28" s="333"/>
      <c r="D28" s="170"/>
      <c r="E28" s="170"/>
      <c r="F28" s="57"/>
      <c r="G28" s="57"/>
      <c r="H28" s="86"/>
    </row>
    <row r="29" ht="26.25" spans="1:15">
      <c r="A29" s="57"/>
      <c r="B29" s="342" t="s">
        <v>0</v>
      </c>
      <c r="C29" s="342"/>
      <c r="D29" s="342"/>
      <c r="E29" s="342"/>
      <c r="F29" s="59"/>
      <c r="G29" s="59"/>
      <c r="H29" s="170"/>
    </row>
    <row r="30" ht="35.25" spans="1:15">
      <c r="A30" s="57"/>
      <c r="B30" s="422" t="s">
        <v>1</v>
      </c>
      <c r="C30" s="61"/>
      <c r="D30" s="615" t="s">
        <v>2</v>
      </c>
      <c r="E30" s="616"/>
      <c r="F30" s="64"/>
      <c r="G30" s="64"/>
    </row>
    <row r="31" ht="19.5" spans="1:15">
      <c r="A31" s="57"/>
      <c r="B31" s="65"/>
      <c r="C31" s="65"/>
      <c r="D31" s="65"/>
      <c r="E31" s="65"/>
      <c r="F31" s="65"/>
      <c r="G31" s="65"/>
    </row>
    <row r="32" ht="23.25" customHeight="1" spans="1:15">
      <c r="A32" s="66" t="s">
        <v>3</v>
      </c>
      <c r="B32" s="67" t="s">
        <v>4</v>
      </c>
      <c r="C32" s="68" t="s">
        <v>5</v>
      </c>
      <c r="D32" s="69" t="s">
        <v>6</v>
      </c>
      <c r="E32" s="70"/>
      <c r="F32" s="70" t="s">
        <v>7</v>
      </c>
      <c r="G32" s="71" t="s">
        <v>7</v>
      </c>
      <c r="I32" s="617"/>
      <c r="J32" s="254"/>
      <c r="K32" s="254"/>
      <c r="L32" s="196"/>
      <c r="M32" s="196"/>
      <c r="N32" s="196"/>
      <c r="O32" s="196"/>
    </row>
    <row r="33" ht="26.25" spans="1:15">
      <c r="A33" s="73"/>
      <c r="B33" s="74"/>
      <c r="C33" s="75"/>
      <c r="D33" s="76" t="s">
        <v>8</v>
      </c>
      <c r="E33" s="77" t="s">
        <v>9</v>
      </c>
      <c r="F33" s="76" t="s">
        <v>8</v>
      </c>
      <c r="G33" s="78" t="s">
        <v>9</v>
      </c>
      <c r="I33" s="11"/>
      <c r="J33" s="11"/>
      <c r="K33" s="11"/>
      <c r="L33" s="11"/>
      <c r="M33" s="11"/>
      <c r="N33" s="11"/>
      <c r="O33" s="11"/>
    </row>
    <row r="34" ht="51" spans="1:15">
      <c r="A34" s="204">
        <v>230</v>
      </c>
      <c r="B34" s="205" t="s">
        <v>10</v>
      </c>
      <c r="C34" s="206" t="s">
        <v>11</v>
      </c>
      <c r="D34" s="84" t="s">
        <v>12</v>
      </c>
      <c r="E34" s="84" t="s">
        <v>13</v>
      </c>
      <c r="F34" s="84" t="s">
        <v>14</v>
      </c>
      <c r="G34" s="85" t="s">
        <v>15</v>
      </c>
      <c r="H34" s="59"/>
      <c r="I34" s="618"/>
      <c r="J34" s="619"/>
      <c r="K34" s="619"/>
      <c r="L34" s="620"/>
      <c r="M34" s="620"/>
      <c r="N34" s="620"/>
      <c r="O34" s="620"/>
    </row>
    <row r="35" ht="26.25" spans="1:15">
      <c r="A35" s="107">
        <v>465</v>
      </c>
      <c r="B35" s="98" t="s">
        <v>16</v>
      </c>
      <c r="C35" s="94"/>
      <c r="D35" s="118">
        <v>170</v>
      </c>
      <c r="E35" s="118">
        <v>180</v>
      </c>
      <c r="F35" s="118">
        <v>74.8</v>
      </c>
      <c r="G35" s="119">
        <v>79.2</v>
      </c>
      <c r="H35" s="64"/>
    </row>
    <row r="36" ht="26.25" spans="1:15">
      <c r="A36" s="211">
        <v>1</v>
      </c>
      <c r="B36" s="98" t="s">
        <v>17</v>
      </c>
      <c r="C36" s="99"/>
      <c r="D36" s="100">
        <v>35</v>
      </c>
      <c r="E36" s="100">
        <v>45</v>
      </c>
      <c r="F36" s="100">
        <v>78</v>
      </c>
      <c r="G36" s="101">
        <v>100</v>
      </c>
      <c r="H36" s="65"/>
    </row>
    <row r="37" ht="27" spans="1:15">
      <c r="A37" s="277"/>
      <c r="B37" s="278"/>
      <c r="C37" s="561"/>
      <c r="D37" s="563"/>
      <c r="E37" s="563"/>
      <c r="F37" s="563"/>
      <c r="G37" s="564"/>
      <c r="H37" s="72"/>
    </row>
    <row r="38" ht="21.75" spans="1:15">
      <c r="A38" s="565">
        <v>399</v>
      </c>
      <c r="B38" s="566" t="s">
        <v>18</v>
      </c>
      <c r="C38" s="567"/>
      <c r="D38" s="568" t="s">
        <v>19</v>
      </c>
      <c r="E38" s="568" t="s">
        <v>20</v>
      </c>
      <c r="F38" s="568" t="s">
        <v>21</v>
      </c>
      <c r="G38" s="569" t="s">
        <v>22</v>
      </c>
      <c r="H38" s="79"/>
    </row>
    <row r="39" ht="27" spans="1:15">
      <c r="A39" s="130"/>
      <c r="B39" s="103" t="s">
        <v>23</v>
      </c>
      <c r="C39" s="600"/>
      <c r="D39" s="110"/>
      <c r="E39" s="110"/>
      <c r="F39" s="110"/>
      <c r="G39" s="112"/>
      <c r="H39" s="86"/>
    </row>
    <row r="40" ht="52.5" spans="1:15">
      <c r="A40" s="536">
        <v>104</v>
      </c>
      <c r="B40" s="324" t="s">
        <v>24</v>
      </c>
      <c r="C40" s="537"/>
      <c r="D40" s="162">
        <v>150</v>
      </c>
      <c r="E40" s="163">
        <v>200</v>
      </c>
      <c r="F40" s="162">
        <v>96.2</v>
      </c>
      <c r="G40" s="349">
        <v>128.2</v>
      </c>
      <c r="H40" s="86"/>
    </row>
    <row r="41" ht="24" spans="1:15">
      <c r="A41" s="92">
        <v>256</v>
      </c>
      <c r="B41" s="374" t="s">
        <v>25</v>
      </c>
      <c r="C41" s="94"/>
      <c r="D41" s="118">
        <v>110</v>
      </c>
      <c r="E41" s="117">
        <v>130</v>
      </c>
      <c r="F41" s="118">
        <v>139.6</v>
      </c>
      <c r="G41" s="119">
        <v>166</v>
      </c>
      <c r="H41" s="86"/>
    </row>
    <row r="42" ht="47.25" spans="1:15">
      <c r="A42" s="92">
        <v>346</v>
      </c>
      <c r="B42" s="374" t="s">
        <v>26</v>
      </c>
      <c r="C42" s="94"/>
      <c r="D42" s="118">
        <v>50</v>
      </c>
      <c r="E42" s="117">
        <v>70</v>
      </c>
      <c r="F42" s="118">
        <v>121.5</v>
      </c>
      <c r="G42" s="119">
        <v>190.1</v>
      </c>
      <c r="H42" s="599"/>
    </row>
    <row r="43" ht="46.5" spans="1:15">
      <c r="A43" s="92">
        <v>419</v>
      </c>
      <c r="B43" s="374" t="s">
        <v>27</v>
      </c>
      <c r="C43" s="94"/>
      <c r="D43" s="118">
        <v>30</v>
      </c>
      <c r="E43" s="117">
        <v>50</v>
      </c>
      <c r="F43" s="118">
        <v>15.7</v>
      </c>
      <c r="G43" s="119">
        <v>26.15</v>
      </c>
      <c r="H43" s="86"/>
    </row>
    <row r="44" ht="26.25" spans="1:15">
      <c r="A44" s="238">
        <v>494</v>
      </c>
      <c r="B44" s="128" t="s">
        <v>28</v>
      </c>
      <c r="C44" s="123"/>
      <c r="D44" s="118">
        <v>150</v>
      </c>
      <c r="E44" s="117">
        <v>200</v>
      </c>
      <c r="F44" s="118">
        <v>54</v>
      </c>
      <c r="G44" s="119">
        <v>72</v>
      </c>
      <c r="H44" s="86"/>
    </row>
    <row r="45" ht="27" spans="1:15">
      <c r="A45" s="107">
        <v>1</v>
      </c>
      <c r="B45" s="98" t="s">
        <v>29</v>
      </c>
      <c r="C45" s="94"/>
      <c r="D45" s="118">
        <v>40</v>
      </c>
      <c r="E45" s="118">
        <v>50</v>
      </c>
      <c r="F45" s="118">
        <v>75.2</v>
      </c>
      <c r="G45" s="119">
        <v>94</v>
      </c>
      <c r="H45" s="86"/>
    </row>
    <row r="46" ht="27" spans="1:15">
      <c r="A46" s="130"/>
      <c r="B46" s="103" t="s">
        <v>30</v>
      </c>
      <c r="C46" s="600"/>
      <c r="D46" s="110"/>
      <c r="E46" s="110"/>
      <c r="F46" s="110"/>
      <c r="G46" s="112"/>
      <c r="H46" s="86"/>
    </row>
    <row r="47" ht="26.25" spans="1:15">
      <c r="A47" s="313">
        <v>470</v>
      </c>
      <c r="B47" s="314" t="s">
        <v>31</v>
      </c>
      <c r="C47" s="315"/>
      <c r="D47" s="316">
        <v>150</v>
      </c>
      <c r="E47" s="316">
        <v>200</v>
      </c>
      <c r="F47" s="316">
        <v>75.75</v>
      </c>
      <c r="G47" s="317">
        <v>101</v>
      </c>
      <c r="H47" s="86"/>
    </row>
    <row r="48" ht="26.25" spans="1:15">
      <c r="A48" s="92">
        <v>151</v>
      </c>
      <c r="B48" s="601" t="s">
        <v>32</v>
      </c>
      <c r="C48" s="142"/>
      <c r="D48" s="143" t="s">
        <v>33</v>
      </c>
      <c r="E48" s="144" t="s">
        <v>33</v>
      </c>
      <c r="F48" s="143" t="s">
        <v>34</v>
      </c>
      <c r="G48" s="145" t="s">
        <v>34</v>
      </c>
      <c r="H48" s="86"/>
    </row>
    <row r="49" ht="27" spans="1:8">
      <c r="A49" s="390">
        <v>82</v>
      </c>
      <c r="B49" s="602" t="s">
        <v>35</v>
      </c>
      <c r="C49" s="603"/>
      <c r="D49" s="604" t="s">
        <v>36</v>
      </c>
      <c r="E49" s="605" t="s">
        <v>37</v>
      </c>
      <c r="F49" s="604" t="s">
        <v>38</v>
      </c>
      <c r="G49" s="606" t="s">
        <v>39</v>
      </c>
      <c r="H49" s="86"/>
    </row>
    <row r="50" ht="27" spans="1:8">
      <c r="A50" s="146"/>
      <c r="B50" s="607" t="s">
        <v>40</v>
      </c>
      <c r="C50" s="608"/>
      <c r="D50" s="609"/>
      <c r="E50" s="609"/>
      <c r="F50" s="609"/>
      <c r="G50" s="610"/>
      <c r="H50" s="124"/>
    </row>
    <row r="51" ht="51" spans="1:8">
      <c r="A51" s="221" t="s">
        <v>41</v>
      </c>
      <c r="B51" s="161" t="s">
        <v>42</v>
      </c>
      <c r="C51" s="247" t="s">
        <v>43</v>
      </c>
      <c r="D51" s="248" t="s">
        <v>44</v>
      </c>
      <c r="E51" s="249" t="s">
        <v>45</v>
      </c>
      <c r="F51" s="248" t="s">
        <v>46</v>
      </c>
      <c r="G51" s="250" t="s">
        <v>47</v>
      </c>
      <c r="H51" s="86"/>
    </row>
    <row r="52" ht="26.25" spans="1:8">
      <c r="A52" s="107">
        <v>86</v>
      </c>
      <c r="B52" s="98" t="s">
        <v>48</v>
      </c>
      <c r="C52" s="94"/>
      <c r="D52" s="118">
        <v>30</v>
      </c>
      <c r="E52" s="118">
        <v>40</v>
      </c>
      <c r="F52" s="118">
        <v>78.3</v>
      </c>
      <c r="G52" s="119">
        <v>104.4</v>
      </c>
      <c r="H52" s="86"/>
    </row>
    <row r="53" ht="26.25" spans="1:8">
      <c r="A53" s="107">
        <v>457</v>
      </c>
      <c r="B53" s="98" t="s">
        <v>49</v>
      </c>
      <c r="C53" s="94"/>
      <c r="D53" s="118">
        <v>180</v>
      </c>
      <c r="E53" s="118">
        <v>200</v>
      </c>
      <c r="F53" s="118">
        <v>34.2</v>
      </c>
      <c r="G53" s="119">
        <v>38</v>
      </c>
      <c r="H53" s="86"/>
    </row>
    <row r="54" ht="26.25" spans="1:8">
      <c r="A54" s="107"/>
      <c r="B54" s="98"/>
      <c r="C54" s="94"/>
      <c r="D54" s="118"/>
      <c r="E54" s="118"/>
      <c r="F54" s="118"/>
      <c r="G54" s="119"/>
      <c r="H54" s="86"/>
    </row>
    <row r="55" ht="26.25" spans="1:8">
      <c r="A55" s="413"/>
      <c r="B55" s="612" t="s">
        <v>50</v>
      </c>
      <c r="C55" s="613"/>
      <c r="D55" s="614">
        <v>1650</v>
      </c>
      <c r="E55" s="614">
        <v>1955</v>
      </c>
      <c r="F55" s="614">
        <v>1378.5</v>
      </c>
      <c r="G55" s="614">
        <v>1701.4</v>
      </c>
      <c r="H55" s="86"/>
    </row>
    <row r="56" ht="18.75" spans="1:8">
      <c r="A56" s="57"/>
      <c r="B56" s="333" t="s">
        <v>51</v>
      </c>
      <c r="C56" s="333"/>
      <c r="D56" s="170"/>
      <c r="E56" s="170"/>
      <c r="F56" s="57"/>
      <c r="G56" s="57"/>
      <c r="H56" s="86"/>
    </row>
    <row r="57" ht="18.75" spans="1:8">
      <c r="H57" s="86"/>
    </row>
    <row r="58" ht="18.75" spans="1:8">
      <c r="H58" s="86"/>
    </row>
    <row r="59" ht="18.75" spans="1:8">
      <c r="H59" s="160"/>
    </row>
    <row r="60" ht="18.75" spans="1:8">
      <c r="H60" s="160"/>
    </row>
    <row r="61" ht="18.75" spans="1:8">
      <c r="H61" s="160"/>
    </row>
    <row r="62" ht="18.75" spans="1:8">
      <c r="H62" s="86"/>
    </row>
    <row r="63" ht="18.75" spans="1:8">
      <c r="H63" s="86"/>
    </row>
    <row r="64" ht="18.75" spans="1:8">
      <c r="H64" s="170"/>
    </row>
    <row r="69" ht="15.75" customHeight="1" spans="1:7">
      <c r="B69" s="172" t="s">
        <v>52</v>
      </c>
      <c r="C69" s="173" t="s">
        <v>53</v>
      </c>
      <c r="D69" s="174" t="s">
        <v>54</v>
      </c>
      <c r="E69" s="174" t="s">
        <v>55</v>
      </c>
    </row>
    <row r="70" ht="15.75" customHeight="1" spans="1:7">
      <c r="A70" s="171" t="s">
        <v>56</v>
      </c>
      <c r="F70" s="174" t="s">
        <v>57</v>
      </c>
      <c r="G70" s="175" t="s">
        <v>58</v>
      </c>
    </row>
    <row r="71" ht="18" spans="1:7">
      <c r="B71" s="176" t="s">
        <v>59</v>
      </c>
      <c r="C71" s="177" t="s">
        <v>60</v>
      </c>
      <c r="D71" s="178" t="s">
        <v>61</v>
      </c>
      <c r="E71" s="178" t="s">
        <v>62</v>
      </c>
    </row>
    <row r="72" ht="15.75" spans="1:7">
      <c r="A72" s="265" t="s">
        <v>56</v>
      </c>
      <c r="F72" s="179" t="s">
        <v>63</v>
      </c>
      <c r="G72" s="178" t="s">
        <v>58</v>
      </c>
    </row>
    <row r="75" ht="13.5" customHeight="1"/>
    <row r="76" ht="1.5" customHeight="1"/>
  </sheetData>
  <mergeCells count="12">
    <mergeCell ref="B1:E1"/>
    <mergeCell ref="D2:E2"/>
    <mergeCell ref="D4:E4"/>
    <mergeCell ref="B29:E29"/>
    <mergeCell ref="D30:E30"/>
    <mergeCell ref="D32:E32"/>
    <mergeCell ref="A4:A5"/>
    <mergeCell ref="A32:A33"/>
    <mergeCell ref="B4:B5"/>
    <mergeCell ref="B32:B33"/>
    <mergeCell ref="C4:C5"/>
    <mergeCell ref="C32:C33"/>
  </mergeCells>
  <pageMargins left="0.078740157480315" right="0.078740157480315" top="0.551181102362205" bottom="0.354330708661417" header="0.31496062992126" footer="0.31496062992126"/>
  <pageSetup paperSize="9" scale="37" orientation="portrait"/>
  <headerFooter/>
  <colBreaks count="1" manualBreakCount="1">
    <brk id="1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1"/>
  <sheetViews>
    <sheetView zoomScale="70" zoomScaleNormal="70" topLeftCell="A26" workbookViewId="0">
      <selection activeCell="A42" sqref="A42:G42"/>
    </sheetView>
  </sheetViews>
  <sheetFormatPr defaultColWidth="9" defaultRowHeight="15"/>
  <cols>
    <col min="1" max="1" width="10.1428571428571" customWidth="1"/>
    <col min="2" max="2" width="36.7142857142857" customWidth="1"/>
    <col min="3" max="3" width="15.8571428571429" customWidth="1"/>
    <col min="4" max="4" width="20" customWidth="1"/>
    <col min="5" max="5" width="21.8571428571429" customWidth="1"/>
    <col min="6" max="6" width="20.5714285714286" customWidth="1"/>
    <col min="7" max="7" width="21" customWidth="1"/>
    <col min="8" max="8" width="3.57142857142857" customWidth="1"/>
    <col min="9" max="9" width="10.1428571428571" customWidth="1"/>
    <col min="10" max="10" width="39.5714285714286" customWidth="1"/>
    <col min="11" max="11" width="32.8571428571429" customWidth="1"/>
    <col min="12" max="13" width="11.5714285714286" customWidth="1"/>
    <col min="14" max="14" width="12.4285714285714" customWidth="1"/>
    <col min="15" max="15" width="12" customWidth="1"/>
  </cols>
  <sheetData>
    <row r="1" ht="22.5" spans="1:16">
      <c r="A1" s="57"/>
      <c r="B1" s="58" t="s">
        <v>0</v>
      </c>
      <c r="C1" s="58"/>
      <c r="D1" s="58"/>
      <c r="E1" s="58"/>
      <c r="F1" s="59"/>
      <c r="G1" s="59"/>
      <c r="H1" s="59"/>
    </row>
    <row r="2" ht="29.25" spans="1:16">
      <c r="A2" s="57"/>
      <c r="B2" s="60" t="s">
        <v>1</v>
      </c>
      <c r="C2" s="61"/>
      <c r="D2" s="62" t="s">
        <v>379</v>
      </c>
      <c r="E2" s="63"/>
      <c r="F2" s="64"/>
      <c r="G2" s="64"/>
      <c r="H2" s="64"/>
    </row>
    <row r="3" ht="24.75" customHeight="1" spans="1:16">
      <c r="A3" s="57"/>
      <c r="B3" s="65"/>
      <c r="C3" s="65"/>
      <c r="D3" s="65"/>
      <c r="E3" s="65"/>
      <c r="F3" s="65"/>
      <c r="G3" s="65"/>
      <c r="H3" s="65"/>
    </row>
    <row r="4" ht="23.25" customHeight="1" spans="1:16">
      <c r="A4" s="66" t="s">
        <v>3</v>
      </c>
      <c r="B4" s="67" t="s">
        <v>4</v>
      </c>
      <c r="C4" s="68" t="s">
        <v>5</v>
      </c>
      <c r="D4" s="69" t="s">
        <v>6</v>
      </c>
      <c r="E4" s="70"/>
      <c r="F4" s="70" t="s">
        <v>7</v>
      </c>
      <c r="G4" s="71" t="s">
        <v>7</v>
      </c>
      <c r="H4" s="72"/>
    </row>
    <row r="5" ht="26.25" spans="1:16">
      <c r="A5" s="73"/>
      <c r="B5" s="74"/>
      <c r="C5" s="75"/>
      <c r="D5" s="76" t="s">
        <v>8</v>
      </c>
      <c r="E5" s="77" t="s">
        <v>9</v>
      </c>
      <c r="F5" s="76" t="s">
        <v>8</v>
      </c>
      <c r="G5" s="78" t="s">
        <v>9</v>
      </c>
      <c r="H5" s="79"/>
      <c r="J5" s="80" t="s">
        <v>380</v>
      </c>
    </row>
    <row r="6" ht="52.5" customHeight="1" spans="1:16">
      <c r="A6" s="81">
        <v>235</v>
      </c>
      <c r="B6" s="82" t="s">
        <v>381</v>
      </c>
      <c r="C6" s="83" t="s">
        <v>382</v>
      </c>
      <c r="D6" s="84" t="s">
        <v>159</v>
      </c>
      <c r="E6" s="84" t="s">
        <v>69</v>
      </c>
      <c r="F6" s="84" t="s">
        <v>383</v>
      </c>
      <c r="G6" s="85" t="s">
        <v>384</v>
      </c>
      <c r="H6" s="86"/>
      <c r="J6" s="87">
        <v>235</v>
      </c>
      <c r="K6" s="88" t="s">
        <v>385</v>
      </c>
      <c r="L6" s="89" t="s">
        <v>386</v>
      </c>
      <c r="M6" s="90" t="s">
        <v>12</v>
      </c>
      <c r="N6" s="90" t="s">
        <v>280</v>
      </c>
      <c r="O6" s="90" t="s">
        <v>387</v>
      </c>
      <c r="P6" s="91" t="s">
        <v>388</v>
      </c>
    </row>
    <row r="7" ht="26.25" spans="1:16">
      <c r="A7" s="92" t="s">
        <v>56</v>
      </c>
      <c r="B7" s="93" t="s">
        <v>322</v>
      </c>
      <c r="C7" s="94" t="s">
        <v>53</v>
      </c>
      <c r="D7" s="95" t="s">
        <v>73</v>
      </c>
      <c r="E7" s="95" t="s">
        <v>55</v>
      </c>
      <c r="F7" s="95" t="s">
        <v>74</v>
      </c>
      <c r="G7" s="96" t="s">
        <v>58</v>
      </c>
      <c r="H7" s="86"/>
    </row>
    <row r="8" ht="27" spans="1:16">
      <c r="A8" s="97">
        <v>1</v>
      </c>
      <c r="B8" s="98" t="s">
        <v>247</v>
      </c>
      <c r="C8" s="99"/>
      <c r="D8" s="100">
        <v>35</v>
      </c>
      <c r="E8" s="100">
        <v>45</v>
      </c>
      <c r="F8" s="100">
        <v>78</v>
      </c>
      <c r="G8" s="101">
        <v>100</v>
      </c>
      <c r="H8" s="86"/>
    </row>
    <row r="9" ht="27" spans="1:16">
      <c r="A9" s="102">
        <v>82</v>
      </c>
      <c r="B9" s="103" t="s">
        <v>389</v>
      </c>
      <c r="C9" s="104"/>
      <c r="D9" s="105" t="s">
        <v>37</v>
      </c>
      <c r="E9" s="105" t="s">
        <v>37</v>
      </c>
      <c r="F9" s="105" t="s">
        <v>39</v>
      </c>
      <c r="G9" s="106" t="s">
        <v>39</v>
      </c>
      <c r="H9" s="86"/>
    </row>
    <row r="10" ht="29.25" spans="1:16">
      <c r="A10" s="107"/>
      <c r="B10" s="108" t="s">
        <v>23</v>
      </c>
      <c r="C10" s="109"/>
      <c r="D10" s="110"/>
      <c r="E10" s="111"/>
      <c r="F10" s="110"/>
      <c r="G10" s="112"/>
      <c r="H10" s="86"/>
    </row>
    <row r="11" ht="58.5" customHeight="1" spans="1:16">
      <c r="A11" s="113">
        <v>115</v>
      </c>
      <c r="B11" s="114" t="s">
        <v>390</v>
      </c>
      <c r="C11" s="115" t="s">
        <v>391</v>
      </c>
      <c r="D11" s="116">
        <v>150</v>
      </c>
      <c r="E11" s="117">
        <v>200</v>
      </c>
      <c r="F11" s="118">
        <v>149.2</v>
      </c>
      <c r="G11" s="119">
        <v>199</v>
      </c>
      <c r="H11" s="86"/>
    </row>
    <row r="12" ht="47.25" customHeight="1" spans="1:16">
      <c r="A12" s="113">
        <v>328</v>
      </c>
      <c r="B12" s="114" t="s">
        <v>392</v>
      </c>
      <c r="C12" s="115"/>
      <c r="D12" s="116">
        <v>200</v>
      </c>
      <c r="E12" s="117">
        <v>250</v>
      </c>
      <c r="F12" s="118">
        <v>305.5</v>
      </c>
      <c r="G12" s="119">
        <v>381.8</v>
      </c>
      <c r="H12" s="86"/>
    </row>
    <row r="13" ht="26.25" hidden="1" spans="1:16">
      <c r="A13" s="92"/>
      <c r="B13" s="114"/>
      <c r="C13" s="94"/>
      <c r="D13" s="118"/>
      <c r="E13" s="117"/>
      <c r="F13" s="120"/>
      <c r="G13" s="121"/>
      <c r="H13" s="86"/>
    </row>
    <row r="14" ht="26.25" hidden="1" spans="1:16">
      <c r="A14" s="92"/>
      <c r="B14" s="122"/>
      <c r="C14" s="123"/>
      <c r="D14" s="118"/>
      <c r="E14" s="117"/>
      <c r="F14" s="118"/>
      <c r="G14" s="119"/>
      <c r="H14" s="124"/>
    </row>
    <row r="15" ht="26.25" spans="1:16">
      <c r="A15" s="92">
        <v>15</v>
      </c>
      <c r="B15" s="122" t="s">
        <v>217</v>
      </c>
      <c r="C15" s="123"/>
      <c r="D15" s="118">
        <v>40</v>
      </c>
      <c r="E15" s="117">
        <v>50</v>
      </c>
      <c r="F15" s="118">
        <v>27.6</v>
      </c>
      <c r="G15" s="119">
        <v>34.5</v>
      </c>
      <c r="H15" s="124"/>
    </row>
    <row r="16" ht="28.5" spans="1:16">
      <c r="A16" s="92">
        <v>1</v>
      </c>
      <c r="B16" s="125" t="s">
        <v>133</v>
      </c>
      <c r="C16" s="126"/>
      <c r="D16" s="118">
        <v>40</v>
      </c>
      <c r="E16" s="117">
        <v>50</v>
      </c>
      <c r="F16" s="118">
        <v>82</v>
      </c>
      <c r="G16" s="119">
        <v>94</v>
      </c>
      <c r="H16" s="86"/>
    </row>
    <row r="17" ht="27" spans="1:16">
      <c r="A17" s="127">
        <v>486</v>
      </c>
      <c r="B17" s="128" t="s">
        <v>393</v>
      </c>
      <c r="C17" s="123"/>
      <c r="D17" s="118">
        <v>150</v>
      </c>
      <c r="E17" s="117">
        <v>180</v>
      </c>
      <c r="F17" s="118">
        <v>34.5</v>
      </c>
      <c r="G17" s="119">
        <v>41.1</v>
      </c>
      <c r="H17" s="86"/>
      <c r="I17" s="129">
        <v>84</v>
      </c>
    </row>
    <row r="18" ht="29.25" spans="1:16">
      <c r="A18" s="130"/>
      <c r="B18" s="131" t="s">
        <v>30</v>
      </c>
      <c r="C18" s="132"/>
      <c r="D18" s="110"/>
      <c r="E18" s="111"/>
      <c r="F18" s="110"/>
      <c r="G18" s="112"/>
      <c r="H18" s="86"/>
    </row>
    <row r="19" s="55" customFormat="1" ht="24.75" customHeight="1" spans="1:16">
      <c r="A19" s="133">
        <v>399</v>
      </c>
      <c r="B19" s="134" t="s">
        <v>394</v>
      </c>
      <c r="C19" s="135"/>
      <c r="D19" s="136">
        <v>150</v>
      </c>
      <c r="E19" s="136">
        <v>200</v>
      </c>
      <c r="F19" s="136">
        <v>66.7</v>
      </c>
      <c r="G19" s="137" t="s">
        <v>395</v>
      </c>
      <c r="H19" s="86"/>
    </row>
    <row r="20" ht="26.25" hidden="1" spans="1:16">
      <c r="A20" s="138"/>
      <c r="B20" s="139"/>
      <c r="C20" s="140"/>
      <c r="D20" s="141"/>
      <c r="E20" s="141"/>
      <c r="F20" s="141"/>
      <c r="G20" s="141"/>
      <c r="H20" s="86"/>
    </row>
    <row r="21" ht="51" customHeight="1" spans="1:16">
      <c r="A21" s="92">
        <v>543</v>
      </c>
      <c r="B21" s="114" t="s">
        <v>396</v>
      </c>
      <c r="C21" s="142"/>
      <c r="D21" s="143" t="s">
        <v>86</v>
      </c>
      <c r="E21" s="144" t="s">
        <v>86</v>
      </c>
      <c r="F21" s="143" t="s">
        <v>397</v>
      </c>
      <c r="G21" s="145" t="s">
        <v>397</v>
      </c>
      <c r="H21" s="86"/>
    </row>
    <row r="22" ht="29.25" spans="1:16">
      <c r="A22" s="146"/>
      <c r="B22" s="108" t="s">
        <v>40</v>
      </c>
      <c r="C22" s="109"/>
      <c r="D22" s="110"/>
      <c r="E22" s="111"/>
      <c r="F22" s="110"/>
      <c r="G22" s="112"/>
      <c r="H22" s="86"/>
    </row>
    <row r="23" s="56" customFormat="1" ht="23.25" spans="1:16">
      <c r="A23" s="147">
        <v>65</v>
      </c>
      <c r="B23" s="148" t="s">
        <v>398</v>
      </c>
      <c r="C23" s="149"/>
      <c r="D23" s="150">
        <v>200</v>
      </c>
      <c r="E23" s="151">
        <v>250</v>
      </c>
      <c r="F23" s="152">
        <v>225</v>
      </c>
      <c r="G23" s="153">
        <v>281.2</v>
      </c>
      <c r="H23" s="86"/>
    </row>
    <row r="24" ht="26.25" spans="1:16">
      <c r="A24" s="154">
        <v>457</v>
      </c>
      <c r="B24" s="155" t="s">
        <v>152</v>
      </c>
      <c r="C24" s="156"/>
      <c r="D24" s="157">
        <v>200</v>
      </c>
      <c r="E24" s="157">
        <v>200</v>
      </c>
      <c r="F24" s="158">
        <v>38</v>
      </c>
      <c r="G24" s="159">
        <v>38</v>
      </c>
      <c r="H24" s="160"/>
      <c r="J24" s="97">
        <v>410</v>
      </c>
      <c r="K24" s="161" t="s">
        <v>399</v>
      </c>
      <c r="L24" s="94"/>
      <c r="M24" s="162">
        <v>40</v>
      </c>
      <c r="N24" s="163">
        <v>50</v>
      </c>
      <c r="O24" s="164" t="s">
        <v>400</v>
      </c>
      <c r="P24" s="165" t="s">
        <v>401</v>
      </c>
    </row>
    <row r="25" ht="26.25" spans="1:16">
      <c r="A25" s="92">
        <v>2</v>
      </c>
      <c r="B25" s="93" t="s">
        <v>151</v>
      </c>
      <c r="C25" s="94"/>
      <c r="D25" s="118">
        <v>30</v>
      </c>
      <c r="E25" s="117">
        <v>40</v>
      </c>
      <c r="F25" s="118">
        <v>71.7</v>
      </c>
      <c r="G25" s="119">
        <v>95.6</v>
      </c>
      <c r="H25" s="160"/>
    </row>
    <row r="26" ht="26.25" spans="1:16">
      <c r="A26" s="154"/>
      <c r="B26" s="155"/>
      <c r="C26" s="156"/>
      <c r="D26" s="157"/>
      <c r="E26" s="157"/>
      <c r="F26" s="158"/>
      <c r="G26" s="159"/>
      <c r="H26" s="160"/>
    </row>
    <row r="27" ht="28.5" spans="1:16">
      <c r="A27" s="166"/>
      <c r="B27" s="167" t="s">
        <v>153</v>
      </c>
      <c r="C27" s="168"/>
      <c r="D27" s="129">
        <v>1665</v>
      </c>
      <c r="E27" s="129">
        <v>2015</v>
      </c>
      <c r="F27" s="129">
        <v>1628.1</v>
      </c>
      <c r="G27" s="129">
        <v>1975.5</v>
      </c>
      <c r="H27" s="160"/>
    </row>
    <row r="28" ht="12" customHeight="1" spans="1:16">
      <c r="A28" s="57"/>
      <c r="B28" s="169"/>
      <c r="C28" s="169"/>
      <c r="D28" s="86"/>
      <c r="E28" s="86"/>
      <c r="F28" s="86"/>
      <c r="G28" s="86"/>
      <c r="H28" s="160"/>
    </row>
    <row r="29" ht="18.75" spans="1:16">
      <c r="A29" s="57"/>
      <c r="B29" s="170" t="s">
        <v>402</v>
      </c>
      <c r="C29" s="170"/>
      <c r="D29" s="170"/>
      <c r="E29" s="170"/>
      <c r="F29" s="57"/>
      <c r="G29" s="57"/>
      <c r="H29" s="86"/>
    </row>
    <row r="30" ht="22.5" spans="1:16">
      <c r="A30" s="57"/>
      <c r="B30" s="58" t="s">
        <v>0</v>
      </c>
      <c r="C30" s="58"/>
      <c r="D30" s="58"/>
      <c r="E30" s="58"/>
      <c r="F30" s="59"/>
      <c r="G30" s="59"/>
    </row>
    <row r="31" ht="29.25" spans="1:16">
      <c r="A31" s="57"/>
      <c r="B31" s="60" t="s">
        <v>1</v>
      </c>
      <c r="C31" s="61"/>
      <c r="D31" s="62" t="s">
        <v>379</v>
      </c>
      <c r="E31" s="63"/>
      <c r="F31" s="64"/>
      <c r="G31" s="64"/>
    </row>
    <row r="32" ht="19.5" spans="1:16">
      <c r="A32" s="57"/>
      <c r="B32" s="65"/>
      <c r="C32" s="65"/>
      <c r="D32" s="65"/>
      <c r="E32" s="65"/>
      <c r="F32" s="65"/>
      <c r="G32" s="65"/>
    </row>
    <row r="33" ht="23.25" spans="1:7">
      <c r="A33" s="66" t="s">
        <v>3</v>
      </c>
      <c r="B33" s="67" t="s">
        <v>4</v>
      </c>
      <c r="C33" s="68" t="s">
        <v>5</v>
      </c>
      <c r="D33" s="69" t="s">
        <v>6</v>
      </c>
      <c r="E33" s="70"/>
      <c r="F33" s="70" t="s">
        <v>7</v>
      </c>
      <c r="G33" s="71" t="s">
        <v>7</v>
      </c>
    </row>
    <row r="34" ht="23.25" customHeight="1" spans="1:7">
      <c r="A34" s="73"/>
      <c r="B34" s="74"/>
      <c r="C34" s="75"/>
      <c r="D34" s="76" t="s">
        <v>8</v>
      </c>
      <c r="E34" s="77" t="s">
        <v>9</v>
      </c>
      <c r="F34" s="76" t="s">
        <v>8</v>
      </c>
      <c r="G34" s="78" t="s">
        <v>9</v>
      </c>
    </row>
    <row r="35" ht="23.25" customHeight="1" spans="1:7">
      <c r="A35" s="81">
        <v>235</v>
      </c>
      <c r="B35" s="82" t="s">
        <v>381</v>
      </c>
      <c r="C35" s="83" t="s">
        <v>382</v>
      </c>
      <c r="D35" s="84" t="s">
        <v>159</v>
      </c>
      <c r="E35" s="84" t="s">
        <v>69</v>
      </c>
      <c r="F35" s="84" t="s">
        <v>383</v>
      </c>
      <c r="G35" s="85" t="s">
        <v>384</v>
      </c>
    </row>
    <row r="36" ht="23.25" customHeight="1" spans="1:7">
      <c r="A36" s="92" t="s">
        <v>56</v>
      </c>
      <c r="B36" s="93" t="s">
        <v>322</v>
      </c>
      <c r="C36" s="94" t="s">
        <v>53</v>
      </c>
      <c r="D36" s="95" t="s">
        <v>73</v>
      </c>
      <c r="E36" s="95" t="s">
        <v>55</v>
      </c>
      <c r="F36" s="95" t="s">
        <v>74</v>
      </c>
      <c r="G36" s="96" t="s">
        <v>58</v>
      </c>
    </row>
    <row r="37" ht="27" spans="1:7">
      <c r="A37" s="97">
        <v>1</v>
      </c>
      <c r="B37" s="98" t="s">
        <v>247</v>
      </c>
      <c r="C37" s="99"/>
      <c r="D37" s="100">
        <v>35</v>
      </c>
      <c r="E37" s="100">
        <v>45</v>
      </c>
      <c r="F37" s="100">
        <v>78</v>
      </c>
      <c r="G37" s="101">
        <v>100</v>
      </c>
    </row>
    <row r="38" ht="27" spans="1:7">
      <c r="A38" s="102">
        <v>82</v>
      </c>
      <c r="B38" s="103" t="s">
        <v>389</v>
      </c>
      <c r="C38" s="104"/>
      <c r="D38" s="105" t="s">
        <v>37</v>
      </c>
      <c r="E38" s="105" t="s">
        <v>37</v>
      </c>
      <c r="F38" s="105" t="s">
        <v>39</v>
      </c>
      <c r="G38" s="106" t="s">
        <v>39</v>
      </c>
    </row>
    <row r="39" ht="29.25" spans="1:7">
      <c r="A39" s="107"/>
      <c r="B39" s="108" t="s">
        <v>23</v>
      </c>
      <c r="C39" s="109"/>
      <c r="D39" s="110"/>
      <c r="E39" s="111"/>
      <c r="F39" s="110"/>
      <c r="G39" s="112"/>
    </row>
    <row r="40" ht="52.5" spans="1:7">
      <c r="A40" s="113">
        <v>115</v>
      </c>
      <c r="B40" s="114" t="s">
        <v>390</v>
      </c>
      <c r="C40" s="115" t="s">
        <v>391</v>
      </c>
      <c r="D40" s="116">
        <v>150</v>
      </c>
      <c r="E40" s="117">
        <v>200</v>
      </c>
      <c r="F40" s="118">
        <v>149.2</v>
      </c>
      <c r="G40" s="119">
        <v>199</v>
      </c>
    </row>
    <row r="41" ht="52.5" spans="1:7">
      <c r="A41" s="113">
        <v>328</v>
      </c>
      <c r="B41" s="114" t="s">
        <v>392</v>
      </c>
      <c r="C41" s="115"/>
      <c r="D41" s="116">
        <v>200</v>
      </c>
      <c r="E41" s="117">
        <v>250</v>
      </c>
      <c r="F41" s="118">
        <v>305.5</v>
      </c>
      <c r="G41" s="119">
        <v>381.8</v>
      </c>
    </row>
    <row r="42" ht="26.25" spans="1:7">
      <c r="A42" s="92">
        <v>15</v>
      </c>
      <c r="B42" s="122" t="s">
        <v>217</v>
      </c>
      <c r="C42" s="123"/>
      <c r="D42" s="118">
        <v>40</v>
      </c>
      <c r="E42" s="117">
        <v>50</v>
      </c>
      <c r="F42" s="118">
        <v>27.6</v>
      </c>
      <c r="G42" s="119">
        <v>34.5</v>
      </c>
    </row>
    <row r="43" ht="28.5" spans="1:7">
      <c r="A43" s="92">
        <v>1</v>
      </c>
      <c r="B43" s="125" t="s">
        <v>133</v>
      </c>
      <c r="C43" s="126"/>
      <c r="D43" s="118">
        <v>40</v>
      </c>
      <c r="E43" s="117">
        <v>50</v>
      </c>
      <c r="F43" s="118">
        <v>82</v>
      </c>
      <c r="G43" s="119">
        <v>94</v>
      </c>
    </row>
    <row r="44" ht="30.75" customHeight="1" spans="1:7">
      <c r="A44" s="127">
        <v>486</v>
      </c>
      <c r="B44" s="128" t="s">
        <v>393</v>
      </c>
      <c r="C44" s="123"/>
      <c r="D44" s="118">
        <v>150</v>
      </c>
      <c r="E44" s="117">
        <v>180</v>
      </c>
      <c r="F44" s="118">
        <v>34.5</v>
      </c>
      <c r="G44" s="119">
        <v>41.1</v>
      </c>
    </row>
    <row r="45" ht="29.25" spans="1:7">
      <c r="A45" s="130"/>
      <c r="B45" s="131" t="s">
        <v>30</v>
      </c>
      <c r="C45" s="132"/>
      <c r="D45" s="110"/>
      <c r="E45" s="111"/>
      <c r="F45" s="110"/>
      <c r="G45" s="112"/>
    </row>
    <row r="46" ht="26.25" spans="1:7">
      <c r="A46" s="133">
        <v>399</v>
      </c>
      <c r="B46" s="134" t="s">
        <v>394</v>
      </c>
      <c r="C46" s="135"/>
      <c r="D46" s="136">
        <v>150</v>
      </c>
      <c r="E46" s="136">
        <v>200</v>
      </c>
      <c r="F46" s="136">
        <v>66.7</v>
      </c>
      <c r="G46" s="137" t="s">
        <v>395</v>
      </c>
    </row>
    <row r="47" ht="33.75" customHeight="1" spans="1:7">
      <c r="A47" s="92">
        <v>543</v>
      </c>
      <c r="B47" s="114" t="s">
        <v>396</v>
      </c>
      <c r="C47" s="142"/>
      <c r="D47" s="143" t="s">
        <v>86</v>
      </c>
      <c r="E47" s="144" t="s">
        <v>86</v>
      </c>
      <c r="F47" s="143" t="s">
        <v>397</v>
      </c>
      <c r="G47" s="145" t="s">
        <v>397</v>
      </c>
    </row>
    <row r="48" ht="26.25" hidden="1" customHeight="1" spans="1:7">
      <c r="A48" s="92">
        <v>543</v>
      </c>
      <c r="B48" s="114" t="s">
        <v>396</v>
      </c>
      <c r="C48" s="142"/>
      <c r="D48" s="143" t="s">
        <v>86</v>
      </c>
      <c r="E48" s="144" t="s">
        <v>86</v>
      </c>
      <c r="F48" s="143" t="s">
        <v>397</v>
      </c>
      <c r="G48" s="145" t="s">
        <v>397</v>
      </c>
    </row>
    <row r="49" ht="29.25" spans="1:7">
      <c r="A49" s="146"/>
      <c r="B49" s="108" t="s">
        <v>40</v>
      </c>
      <c r="C49" s="109"/>
      <c r="D49" s="110"/>
      <c r="E49" s="111"/>
      <c r="F49" s="110"/>
      <c r="G49" s="112"/>
    </row>
    <row r="50" ht="23.25" spans="1:7">
      <c r="A50" s="147">
        <v>65</v>
      </c>
      <c r="B50" s="148" t="s">
        <v>398</v>
      </c>
      <c r="C50" s="149"/>
      <c r="D50" s="150">
        <v>200</v>
      </c>
      <c r="E50" s="151">
        <v>250</v>
      </c>
      <c r="F50" s="152">
        <v>225</v>
      </c>
      <c r="G50" s="153">
        <v>281.2</v>
      </c>
    </row>
    <row r="51" ht="26.25" spans="1:7">
      <c r="A51" s="154">
        <v>457</v>
      </c>
      <c r="B51" s="155" t="s">
        <v>152</v>
      </c>
      <c r="C51" s="156"/>
      <c r="D51" s="157">
        <v>200</v>
      </c>
      <c r="E51" s="157">
        <v>200</v>
      </c>
      <c r="F51" s="158">
        <v>38</v>
      </c>
      <c r="G51" s="159">
        <v>38</v>
      </c>
    </row>
    <row r="52" ht="26.25" spans="1:7">
      <c r="A52" s="92">
        <v>2</v>
      </c>
      <c r="B52" s="93" t="s">
        <v>151</v>
      </c>
      <c r="C52" s="94"/>
      <c r="D52" s="118">
        <v>30</v>
      </c>
      <c r="E52" s="117">
        <v>40</v>
      </c>
      <c r="F52" s="118">
        <v>71.7</v>
      </c>
      <c r="G52" s="119">
        <v>95.6</v>
      </c>
    </row>
    <row r="53" ht="26.25" spans="1:7">
      <c r="A53" s="154"/>
      <c r="B53" s="155"/>
      <c r="C53" s="156"/>
      <c r="D53" s="157"/>
      <c r="E53" s="157"/>
      <c r="F53" s="158"/>
      <c r="G53" s="159"/>
    </row>
    <row r="54" ht="28.5" spans="1:7">
      <c r="A54" s="166"/>
      <c r="B54" s="167" t="s">
        <v>153</v>
      </c>
      <c r="C54" s="168"/>
      <c r="D54" s="129">
        <v>1665</v>
      </c>
      <c r="E54" s="129">
        <v>2015</v>
      </c>
      <c r="F54" s="129">
        <v>1628.1</v>
      </c>
      <c r="G54" s="129">
        <v>1975.5</v>
      </c>
    </row>
    <row r="55" ht="25.5" hidden="1" customHeight="1" spans="1:7">
      <c r="A55" s="57"/>
      <c r="B55" s="169"/>
      <c r="C55" s="169"/>
      <c r="D55" s="86"/>
      <c r="E55" s="86"/>
      <c r="F55" s="86"/>
      <c r="G55" s="86"/>
    </row>
    <row r="56" ht="18.75" spans="1:7">
      <c r="A56" s="57"/>
      <c r="B56" s="170" t="s">
        <v>402</v>
      </c>
      <c r="C56" s="170"/>
      <c r="D56" s="170"/>
      <c r="E56" s="170"/>
      <c r="F56" s="57"/>
      <c r="G56" s="57"/>
    </row>
    <row r="57" ht="18.75" spans="1:7">
      <c r="A57" s="160"/>
    </row>
    <row r="58" ht="33.75" customHeight="1" spans="1:7">
      <c r="A58" s="160"/>
    </row>
    <row r="59" ht="16.5" customHeight="1" spans="1:7">
      <c r="A59" s="86"/>
    </row>
    <row r="60" ht="18.75" spans="1:7">
      <c r="A60" s="86"/>
    </row>
    <row r="61" ht="18.75" spans="1:7">
      <c r="A61" s="170"/>
    </row>
    <row r="62" ht="18.75" spans="1:7">
      <c r="A62" s="171"/>
      <c r="B62" s="172"/>
      <c r="C62" s="173"/>
      <c r="D62" s="174"/>
      <c r="E62" s="174"/>
      <c r="F62" s="174"/>
      <c r="G62" s="175"/>
    </row>
    <row r="63" ht="60.75" customHeight="1"/>
    <row r="64" ht="18" spans="1:7">
      <c r="B64" s="176"/>
      <c r="C64" s="177"/>
      <c r="D64" s="178"/>
      <c r="E64" s="178"/>
      <c r="F64" s="179"/>
      <c r="G64" s="178"/>
    </row>
    <row r="79" ht="18.75" spans="1:7">
      <c r="A79" s="171" t="s">
        <v>56</v>
      </c>
      <c r="B79" s="172" t="s">
        <v>52</v>
      </c>
      <c r="C79" s="173" t="s">
        <v>53</v>
      </c>
      <c r="D79" s="174" t="s">
        <v>54</v>
      </c>
      <c r="E79" s="174" t="s">
        <v>55</v>
      </c>
      <c r="F79" s="174" t="s">
        <v>57</v>
      </c>
      <c r="G79" s="175" t="s">
        <v>58</v>
      </c>
    </row>
    <row r="81" ht="18" spans="2:7">
      <c r="B81" s="176" t="s">
        <v>59</v>
      </c>
      <c r="C81" s="177" t="s">
        <v>60</v>
      </c>
      <c r="D81" s="178" t="s">
        <v>61</v>
      </c>
      <c r="E81" s="178" t="s">
        <v>62</v>
      </c>
      <c r="F81" s="179" t="s">
        <v>63</v>
      </c>
      <c r="G81" s="178" t="s">
        <v>58</v>
      </c>
    </row>
  </sheetData>
  <mergeCells count="12">
    <mergeCell ref="B1:E1"/>
    <mergeCell ref="D2:E2"/>
    <mergeCell ref="D4:E4"/>
    <mergeCell ref="B30:E30"/>
    <mergeCell ref="D31:E31"/>
    <mergeCell ref="D33:E33"/>
    <mergeCell ref="A4:A5"/>
    <mergeCell ref="A33:A34"/>
    <mergeCell ref="B4:B5"/>
    <mergeCell ref="B33:B34"/>
    <mergeCell ref="C4:C5"/>
    <mergeCell ref="C33:C34"/>
  </mergeCells>
  <pageMargins left="0.078740157480315" right="0.078740157480315" top="0.551181102362205" bottom="0.354330708661417" header="0.31496062992126" footer="0.31496062992126"/>
  <pageSetup paperSize="9" scale="33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9:H34"/>
  <sheetViews>
    <sheetView workbookViewId="0">
      <selection activeCell="D17" sqref="D17"/>
    </sheetView>
  </sheetViews>
  <sheetFormatPr defaultColWidth="9" defaultRowHeight="15" outlineLevelCol="7"/>
  <cols>
    <col min="2" max="2" width="13.8571428571429" customWidth="1"/>
    <col min="3" max="4" width="25.1428571428571" customWidth="1"/>
    <col min="5" max="5" width="17.4285714285714" customWidth="1"/>
    <col min="6" max="6" width="13" customWidth="1"/>
    <col min="7" max="7" width="15.8571428571429" customWidth="1"/>
    <col min="8" max="8" width="15.2857142857143" customWidth="1"/>
  </cols>
  <sheetData>
    <row r="9" ht="26.25" spans="2:8">
      <c r="B9" s="1"/>
      <c r="C9" s="2" t="s">
        <v>403</v>
      </c>
      <c r="D9" s="1"/>
      <c r="E9" s="1"/>
    </row>
    <row r="10" ht="36.75" customHeight="1" spans="2:8">
      <c r="B10" s="3"/>
      <c r="C10" s="3"/>
      <c r="D10" s="3"/>
      <c r="E10" s="3"/>
    </row>
    <row r="11" ht="36.75" customHeight="1" spans="2:8">
      <c r="B11" s="4" t="s">
        <v>404</v>
      </c>
      <c r="C11" s="5" t="s">
        <v>405</v>
      </c>
      <c r="D11" s="6" t="s">
        <v>406</v>
      </c>
      <c r="E11" s="7" t="s">
        <v>407</v>
      </c>
      <c r="F11" s="7" t="s">
        <v>408</v>
      </c>
      <c r="G11" s="7" t="s">
        <v>409</v>
      </c>
      <c r="H11" s="8" t="s">
        <v>410</v>
      </c>
    </row>
    <row r="12" spans="2:8">
      <c r="B12" s="9"/>
      <c r="C12" s="10"/>
      <c r="D12" s="11"/>
      <c r="E12" s="11"/>
      <c r="F12" s="11"/>
      <c r="G12" s="11"/>
      <c r="H12" s="12"/>
    </row>
    <row r="13" spans="2:8">
      <c r="B13" s="13" t="s">
        <v>411</v>
      </c>
      <c r="C13" s="14" t="s">
        <v>412</v>
      </c>
      <c r="D13" s="14" t="s">
        <v>413</v>
      </c>
      <c r="E13" s="14" t="s">
        <v>414</v>
      </c>
      <c r="F13" s="14" t="s">
        <v>415</v>
      </c>
      <c r="G13" s="14" t="s">
        <v>416</v>
      </c>
      <c r="H13" s="14" t="s">
        <v>417</v>
      </c>
    </row>
    <row r="14" spans="2:8">
      <c r="B14" s="15" t="s">
        <v>418</v>
      </c>
      <c r="C14" s="16"/>
      <c r="D14" s="17" t="s">
        <v>419</v>
      </c>
      <c r="E14" s="18" t="s">
        <v>420</v>
      </c>
      <c r="F14" s="18" t="s">
        <v>421</v>
      </c>
      <c r="G14" s="18" t="s">
        <v>422</v>
      </c>
      <c r="H14" s="18" t="s">
        <v>423</v>
      </c>
    </row>
    <row r="15" spans="2:8">
      <c r="B15" s="15" t="s">
        <v>424</v>
      </c>
      <c r="C15" s="16"/>
      <c r="D15" s="19" t="s">
        <v>425</v>
      </c>
      <c r="E15" s="18" t="s">
        <v>426</v>
      </c>
      <c r="F15" s="20" t="s">
        <v>427</v>
      </c>
      <c r="G15" s="18" t="s">
        <v>428</v>
      </c>
      <c r="H15" s="18" t="s">
        <v>429</v>
      </c>
    </row>
    <row r="16" spans="2:8">
      <c r="B16" s="15" t="s">
        <v>430</v>
      </c>
      <c r="C16" s="16"/>
      <c r="D16" s="17" t="s">
        <v>431</v>
      </c>
      <c r="E16" s="18" t="s">
        <v>420</v>
      </c>
      <c r="F16" s="18" t="s">
        <v>432</v>
      </c>
      <c r="G16" s="18" t="s">
        <v>433</v>
      </c>
      <c r="H16" s="18" t="s">
        <v>434</v>
      </c>
    </row>
    <row r="17" spans="2:8">
      <c r="B17" s="21"/>
      <c r="C17" s="16"/>
      <c r="D17" s="16"/>
      <c r="E17" s="22"/>
      <c r="F17" s="22"/>
      <c r="G17" s="22"/>
      <c r="H17" s="22"/>
    </row>
    <row r="18" spans="2:8">
      <c r="B18" s="23" t="s">
        <v>435</v>
      </c>
      <c r="C18" s="24" t="s">
        <v>436</v>
      </c>
      <c r="D18" s="25" t="s">
        <v>437</v>
      </c>
      <c r="E18" s="25" t="s">
        <v>128</v>
      </c>
      <c r="F18" s="26" t="s">
        <v>438</v>
      </c>
      <c r="G18" s="27" t="s">
        <v>439</v>
      </c>
      <c r="H18" s="28" t="s">
        <v>440</v>
      </c>
    </row>
    <row r="19" spans="2:8">
      <c r="B19" s="29" t="s">
        <v>441</v>
      </c>
      <c r="C19" s="30" t="s">
        <v>442</v>
      </c>
      <c r="D19" s="30" t="s">
        <v>443</v>
      </c>
      <c r="E19" s="31" t="s">
        <v>128</v>
      </c>
      <c r="F19" s="32" t="s">
        <v>444</v>
      </c>
      <c r="G19" s="31" t="s">
        <v>130</v>
      </c>
      <c r="H19" s="33" t="s">
        <v>130</v>
      </c>
    </row>
    <row r="20" spans="2:8">
      <c r="B20" s="15" t="s">
        <v>445</v>
      </c>
      <c r="C20" s="17"/>
      <c r="D20" s="17" t="s">
        <v>446</v>
      </c>
      <c r="E20" s="18" t="s">
        <v>447</v>
      </c>
      <c r="F20" s="18" t="s">
        <v>447</v>
      </c>
      <c r="G20" s="18" t="s">
        <v>448</v>
      </c>
      <c r="H20" s="18" t="s">
        <v>448</v>
      </c>
    </row>
    <row r="21" spans="2:8">
      <c r="B21" s="34" t="s">
        <v>449</v>
      </c>
      <c r="C21" s="35"/>
      <c r="D21" s="17" t="s">
        <v>450</v>
      </c>
      <c r="E21" s="17" t="s">
        <v>451</v>
      </c>
      <c r="F21" s="17" t="s">
        <v>452</v>
      </c>
      <c r="G21" s="16"/>
      <c r="H21" s="16"/>
    </row>
    <row r="22" spans="2:8">
      <c r="B22" s="21"/>
      <c r="C22" s="16"/>
      <c r="D22" s="16"/>
      <c r="E22" s="16"/>
      <c r="F22" s="16"/>
      <c r="G22" s="16"/>
      <c r="H22" s="16"/>
    </row>
    <row r="23" ht="13.5" customHeight="1" spans="2:8">
      <c r="B23" s="36" t="s">
        <v>441</v>
      </c>
      <c r="C23" s="37" t="s">
        <v>126</v>
      </c>
      <c r="D23" s="38" t="s">
        <v>297</v>
      </c>
      <c r="E23" s="39" t="s">
        <v>128</v>
      </c>
      <c r="F23" s="40" t="s">
        <v>129</v>
      </c>
      <c r="G23" s="41" t="s">
        <v>130</v>
      </c>
      <c r="H23" s="42" t="s">
        <v>131</v>
      </c>
    </row>
    <row r="24" hidden="1" spans="2:8">
      <c r="B24" s="43"/>
      <c r="C24" s="11"/>
      <c r="D24" s="11"/>
      <c r="E24" s="11"/>
      <c r="F24" s="11"/>
      <c r="G24" s="11"/>
      <c r="H24" s="12"/>
    </row>
    <row r="25" ht="25.5" spans="2:8">
      <c r="B25" s="44" t="s">
        <v>453</v>
      </c>
      <c r="C25" s="45" t="s">
        <v>454</v>
      </c>
      <c r="D25" s="46" t="s">
        <v>455</v>
      </c>
      <c r="E25" s="47" t="s">
        <v>456</v>
      </c>
      <c r="F25" s="48" t="s">
        <v>457</v>
      </c>
      <c r="G25" s="47" t="s">
        <v>458</v>
      </c>
      <c r="H25" s="49" t="s">
        <v>459</v>
      </c>
    </row>
    <row r="26" spans="2:8">
      <c r="B26" s="34" t="s">
        <v>460</v>
      </c>
      <c r="C26" s="50"/>
      <c r="D26" s="50" t="s">
        <v>461</v>
      </c>
      <c r="E26" s="17" t="s">
        <v>462</v>
      </c>
      <c r="F26" s="16"/>
      <c r="G26" s="17" t="s">
        <v>463</v>
      </c>
      <c r="H26" s="16"/>
    </row>
    <row r="27" spans="2:8">
      <c r="B27" s="15" t="s">
        <v>464</v>
      </c>
      <c r="C27" s="17"/>
      <c r="D27" s="17" t="s">
        <v>465</v>
      </c>
      <c r="E27" s="17" t="s">
        <v>462</v>
      </c>
      <c r="F27" s="17" t="s">
        <v>462</v>
      </c>
      <c r="G27" s="51" t="s">
        <v>466</v>
      </c>
      <c r="H27" s="17" t="s">
        <v>466</v>
      </c>
    </row>
    <row r="28" spans="2:8">
      <c r="B28" s="9"/>
      <c r="C28" s="11"/>
      <c r="D28" s="11"/>
      <c r="E28" s="11"/>
      <c r="F28" s="11"/>
      <c r="G28" s="11"/>
      <c r="H28" s="12"/>
    </row>
    <row r="29" spans="2:8">
      <c r="B29" s="9"/>
      <c r="C29" s="11"/>
      <c r="D29" s="11"/>
      <c r="E29" s="11"/>
      <c r="F29" s="11"/>
      <c r="G29" s="11"/>
      <c r="H29" s="12"/>
    </row>
    <row r="30" spans="2:8">
      <c r="B30" s="9"/>
      <c r="C30" s="11"/>
      <c r="D30" s="11"/>
      <c r="E30" s="11"/>
      <c r="F30" s="11"/>
      <c r="G30" s="11"/>
      <c r="H30" s="12"/>
    </row>
    <row r="31" spans="2:8">
      <c r="B31" s="9"/>
      <c r="C31" s="11"/>
      <c r="D31" s="11"/>
      <c r="E31" s="11"/>
      <c r="F31" s="11"/>
      <c r="G31" s="11"/>
      <c r="H31" s="12"/>
    </row>
    <row r="32" spans="2:8">
      <c r="B32" s="9"/>
      <c r="C32" s="11"/>
      <c r="D32" s="11"/>
      <c r="E32" s="11"/>
      <c r="F32" s="11"/>
      <c r="G32" s="11"/>
      <c r="H32" s="12"/>
    </row>
    <row r="33" spans="2:8">
      <c r="B33" s="9"/>
      <c r="C33" s="11"/>
      <c r="D33" s="11"/>
      <c r="E33" s="11"/>
      <c r="F33" s="11"/>
      <c r="G33" s="11"/>
      <c r="H33" s="12"/>
    </row>
    <row r="34" spans="2:8">
      <c r="B34" s="52"/>
      <c r="C34" s="53"/>
      <c r="D34" s="53"/>
      <c r="E34" s="53"/>
      <c r="F34" s="53"/>
      <c r="G34" s="53"/>
      <c r="H34" s="54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7"/>
  <sheetViews>
    <sheetView zoomScale="70" zoomScaleNormal="70" workbookViewId="0">
      <selection activeCell="A19" sqref="A19:G19"/>
    </sheetView>
  </sheetViews>
  <sheetFormatPr defaultColWidth="9" defaultRowHeight="15"/>
  <cols>
    <col min="1" max="1" width="11.8571428571429" customWidth="1"/>
    <col min="2" max="2" width="39" customWidth="1"/>
    <col min="3" max="3" width="20.2857142857143" customWidth="1"/>
    <col min="4" max="4" width="18.7142857142857" customWidth="1"/>
    <col min="5" max="5" width="18.1428571428571" customWidth="1"/>
    <col min="6" max="6" width="22.2857142857143" customWidth="1"/>
    <col min="7" max="7" width="21.1428571428571" customWidth="1"/>
    <col min="8" max="8" width="0.857142857142857" customWidth="1"/>
    <col min="9" max="9" width="13" customWidth="1"/>
    <col min="10" max="10" width="34.2857142857143" customWidth="1"/>
    <col min="11" max="11" width="21" customWidth="1"/>
    <col min="12" max="12" width="13.4285714285714" customWidth="1"/>
    <col min="13" max="13" width="14.2857142857143" customWidth="1"/>
    <col min="14" max="14" width="16" customWidth="1"/>
    <col min="15" max="15" width="15.2857142857143" customWidth="1"/>
  </cols>
  <sheetData>
    <row r="1" ht="25.5" spans="1:16">
      <c r="B1" s="342"/>
      <c r="C1" s="342"/>
      <c r="D1" s="342"/>
      <c r="E1" s="342"/>
      <c r="F1" s="58"/>
      <c r="G1" s="58"/>
      <c r="H1" s="58"/>
    </row>
    <row r="2" ht="21" customHeight="1" spans="1:16">
      <c r="B2" s="422"/>
      <c r="C2" s="342"/>
      <c r="D2" s="342"/>
      <c r="E2" s="342"/>
      <c r="F2" s="342"/>
      <c r="G2" s="64"/>
      <c r="H2" s="64"/>
    </row>
    <row r="3" ht="21" customHeight="1" spans="1:16">
      <c r="B3" s="553" t="s">
        <v>64</v>
      </c>
      <c r="C3" s="342"/>
      <c r="D3" s="342"/>
      <c r="E3" s="342"/>
      <c r="F3" s="342"/>
      <c r="G3" s="64"/>
      <c r="H3" s="64"/>
    </row>
    <row r="4" ht="29.25" customHeight="1" spans="1:16">
      <c r="B4" s="553"/>
      <c r="C4" s="554" t="s">
        <v>65</v>
      </c>
      <c r="D4" s="555" t="s">
        <v>66</v>
      </c>
      <c r="E4" s="556"/>
      <c r="F4" s="64"/>
      <c r="G4" s="64"/>
      <c r="H4" s="64"/>
    </row>
    <row r="5" ht="21" customHeight="1" spans="1:16">
      <c r="B5" s="422" t="s">
        <v>1</v>
      </c>
      <c r="C5" s="268"/>
      <c r="D5" s="557"/>
      <c r="E5" s="557"/>
      <c r="F5" s="64"/>
      <c r="G5" s="64"/>
      <c r="H5" s="64"/>
    </row>
    <row r="6" ht="15.75" spans="1:16">
      <c r="B6" s="271"/>
      <c r="C6" s="271"/>
      <c r="D6" s="271"/>
      <c r="E6" s="271"/>
      <c r="F6" s="271"/>
      <c r="G6" s="271"/>
      <c r="H6" s="271"/>
    </row>
    <row r="7" ht="23.25" customHeight="1" spans="1:16">
      <c r="A7" s="346" t="s">
        <v>3</v>
      </c>
      <c r="B7" s="454" t="s">
        <v>4</v>
      </c>
      <c r="C7" s="192" t="s">
        <v>5</v>
      </c>
      <c r="D7" s="193" t="s">
        <v>6</v>
      </c>
      <c r="E7" s="194"/>
      <c r="F7" s="194" t="s">
        <v>7</v>
      </c>
      <c r="G7" s="195" t="s">
        <v>7</v>
      </c>
      <c r="H7" s="558"/>
    </row>
    <row r="8" ht="26.25" spans="1:16">
      <c r="A8" s="347"/>
      <c r="B8" s="455"/>
      <c r="C8" s="199"/>
      <c r="D8" s="200" t="s">
        <v>8</v>
      </c>
      <c r="E8" s="201" t="s">
        <v>9</v>
      </c>
      <c r="F8" s="200" t="s">
        <v>8</v>
      </c>
      <c r="G8" s="202" t="s">
        <v>9</v>
      </c>
      <c r="H8" s="559"/>
    </row>
    <row r="9" ht="51" spans="1:16">
      <c r="A9" s="204">
        <v>232</v>
      </c>
      <c r="B9" s="205" t="s">
        <v>67</v>
      </c>
      <c r="C9" s="206" t="s">
        <v>68</v>
      </c>
      <c r="D9" s="84" t="s">
        <v>12</v>
      </c>
      <c r="E9" s="84" t="s">
        <v>69</v>
      </c>
      <c r="F9" s="84" t="s">
        <v>70</v>
      </c>
      <c r="G9" s="85" t="s">
        <v>71</v>
      </c>
      <c r="H9" s="276"/>
      <c r="J9" s="531" t="s">
        <v>72</v>
      </c>
      <c r="K9" s="209"/>
    </row>
    <row r="10" ht="26.25" spans="1:16">
      <c r="A10" s="97" t="s">
        <v>56</v>
      </c>
      <c r="B10" s="93" t="s">
        <v>59</v>
      </c>
      <c r="C10" s="94" t="s">
        <v>53</v>
      </c>
      <c r="D10" s="95" t="s">
        <v>73</v>
      </c>
      <c r="E10" s="95" t="s">
        <v>54</v>
      </c>
      <c r="F10" s="95" t="s">
        <v>74</v>
      </c>
      <c r="G10" s="96" t="s">
        <v>57</v>
      </c>
      <c r="H10" s="276"/>
    </row>
    <row r="11" ht="26.25" spans="1:16">
      <c r="A11" s="211">
        <v>1</v>
      </c>
      <c r="B11" s="98" t="s">
        <v>17</v>
      </c>
      <c r="C11" s="99"/>
      <c r="D11" s="100">
        <v>35</v>
      </c>
      <c r="E11" s="100">
        <v>45</v>
      </c>
      <c r="F11" s="100">
        <v>78</v>
      </c>
      <c r="G11" s="101">
        <v>100</v>
      </c>
      <c r="H11" s="276"/>
    </row>
    <row r="12" ht="24" customHeight="1" spans="1:16">
      <c r="A12" s="560"/>
      <c r="B12" s="278"/>
      <c r="C12" s="561"/>
      <c r="D12" s="562"/>
      <c r="E12" s="563"/>
      <c r="F12" s="562"/>
      <c r="G12" s="564"/>
      <c r="H12" s="276"/>
    </row>
    <row r="13" ht="21.75" customHeight="1" spans="1:16">
      <c r="A13" s="565">
        <v>399</v>
      </c>
      <c r="B13" s="566" t="s">
        <v>75</v>
      </c>
      <c r="C13" s="567"/>
      <c r="D13" s="568" t="s">
        <v>37</v>
      </c>
      <c r="E13" s="568" t="s">
        <v>37</v>
      </c>
      <c r="F13" s="568" t="s">
        <v>39</v>
      </c>
      <c r="G13" s="569" t="s">
        <v>39</v>
      </c>
      <c r="H13" s="276"/>
    </row>
    <row r="14" ht="27" hidden="1" customHeight="1" spans="1:16">
      <c r="A14" s="565"/>
      <c r="B14" s="103" t="s">
        <v>23</v>
      </c>
      <c r="C14" s="567"/>
      <c r="D14" s="568"/>
      <c r="E14" s="570"/>
      <c r="F14" s="568"/>
      <c r="G14" s="569"/>
      <c r="H14" s="276"/>
    </row>
    <row r="15" ht="105" hidden="1" customHeight="1" spans="1:16">
      <c r="A15" s="364">
        <v>104</v>
      </c>
      <c r="B15" s="571" t="s">
        <v>76</v>
      </c>
      <c r="C15" s="430"/>
      <c r="D15" s="150">
        <v>150</v>
      </c>
      <c r="E15" s="151">
        <v>180</v>
      </c>
      <c r="F15" s="572">
        <v>93.1</v>
      </c>
      <c r="G15" s="573">
        <v>111.7</v>
      </c>
      <c r="H15" s="276"/>
      <c r="J15" s="536" t="s">
        <v>77</v>
      </c>
      <c r="K15" s="324" t="s">
        <v>78</v>
      </c>
      <c r="L15" s="537"/>
      <c r="M15" s="162">
        <v>150</v>
      </c>
      <c r="N15" s="163">
        <v>180</v>
      </c>
      <c r="O15" s="162">
        <v>141.2</v>
      </c>
      <c r="P15" s="349">
        <v>169.4</v>
      </c>
    </row>
    <row r="16" ht="60" customHeight="1" spans="1:16">
      <c r="A16" s="154" t="s">
        <v>77</v>
      </c>
      <c r="B16" s="574" t="s">
        <v>79</v>
      </c>
      <c r="C16" s="575"/>
      <c r="D16" s="576">
        <v>150</v>
      </c>
      <c r="E16" s="577">
        <v>180</v>
      </c>
      <c r="F16" s="576">
        <v>141.2</v>
      </c>
      <c r="G16" s="578">
        <v>169.4</v>
      </c>
      <c r="H16" s="276"/>
      <c r="J16" s="579"/>
      <c r="K16" s="414"/>
      <c r="L16" s="580"/>
      <c r="M16" s="581"/>
      <c r="N16" s="581"/>
      <c r="O16" s="581"/>
      <c r="P16" s="581"/>
    </row>
    <row r="17" ht="23.25" spans="1:11">
      <c r="A17" s="154">
        <v>385</v>
      </c>
      <c r="B17" s="440" t="s">
        <v>80</v>
      </c>
      <c r="C17" s="229"/>
      <c r="D17" s="442" t="s">
        <v>81</v>
      </c>
      <c r="E17" s="443" t="s">
        <v>82</v>
      </c>
      <c r="F17" s="442" t="s">
        <v>83</v>
      </c>
      <c r="G17" s="444" t="s">
        <v>84</v>
      </c>
      <c r="H17" s="276"/>
    </row>
    <row r="18" ht="23.25" spans="1:11">
      <c r="A18" s="154">
        <v>356</v>
      </c>
      <c r="B18" s="440" t="s">
        <v>85</v>
      </c>
      <c r="C18" s="229"/>
      <c r="D18" s="442" t="s">
        <v>86</v>
      </c>
      <c r="E18" s="443" t="s">
        <v>87</v>
      </c>
      <c r="F18" s="442" t="s">
        <v>88</v>
      </c>
      <c r="G18" s="444" t="s">
        <v>89</v>
      </c>
      <c r="H18" s="276"/>
    </row>
    <row r="19" ht="41.25" customHeight="1" spans="1:11">
      <c r="A19" s="107">
        <v>148</v>
      </c>
      <c r="B19" s="314" t="s">
        <v>90</v>
      </c>
      <c r="C19" s="472"/>
      <c r="D19" s="473">
        <v>20</v>
      </c>
      <c r="E19" s="473">
        <v>40</v>
      </c>
      <c r="F19" s="473">
        <v>2.2</v>
      </c>
      <c r="G19" s="473">
        <v>4.4</v>
      </c>
      <c r="H19" s="276"/>
    </row>
    <row r="20" ht="26.25" spans="1:11">
      <c r="A20" s="211">
        <v>1</v>
      </c>
      <c r="B20" s="98" t="s">
        <v>29</v>
      </c>
      <c r="C20" s="123"/>
      <c r="D20" s="118">
        <v>40</v>
      </c>
      <c r="E20" s="118">
        <v>50</v>
      </c>
      <c r="F20" s="118">
        <v>75.2</v>
      </c>
      <c r="G20" s="119">
        <v>94</v>
      </c>
      <c r="H20" s="307"/>
    </row>
    <row r="21" ht="27" spans="1:11">
      <c r="A21" s="238">
        <v>495</v>
      </c>
      <c r="B21" s="239" t="s">
        <v>91</v>
      </c>
      <c r="C21" s="240"/>
      <c r="D21" s="241">
        <v>150</v>
      </c>
      <c r="E21" s="242">
        <v>200</v>
      </c>
      <c r="F21" s="241">
        <v>63</v>
      </c>
      <c r="G21" s="243">
        <v>75.6</v>
      </c>
      <c r="H21" s="276"/>
    </row>
    <row r="22" ht="27" spans="1:11">
      <c r="A22" s="565"/>
      <c r="B22" s="103" t="s">
        <v>30</v>
      </c>
      <c r="C22" s="567"/>
      <c r="D22" s="110"/>
      <c r="E22" s="110"/>
      <c r="F22" s="111"/>
      <c r="G22" s="582"/>
      <c r="H22" s="276"/>
    </row>
    <row r="23" ht="26.25" spans="1:11">
      <c r="A23" s="313">
        <v>470</v>
      </c>
      <c r="B23" s="314" t="s">
        <v>31</v>
      </c>
      <c r="C23" s="315"/>
      <c r="D23" s="316">
        <v>150</v>
      </c>
      <c r="E23" s="316">
        <v>150</v>
      </c>
      <c r="F23" s="316">
        <v>75.75</v>
      </c>
      <c r="G23" s="317">
        <v>75.75</v>
      </c>
      <c r="H23" s="276"/>
    </row>
    <row r="24" ht="26.25" spans="1:11">
      <c r="A24" s="107"/>
      <c r="B24" s="114"/>
      <c r="C24" s="233"/>
      <c r="D24" s="318"/>
      <c r="E24" s="319"/>
      <c r="F24" s="318"/>
      <c r="G24" s="320"/>
      <c r="H24" s="276"/>
      <c r="K24">
        <v>1</v>
      </c>
    </row>
    <row r="25" s="55" customFormat="1" ht="27" spans="1:11">
      <c r="A25" s="390">
        <v>82</v>
      </c>
      <c r="B25" s="391" t="s">
        <v>35</v>
      </c>
      <c r="C25" s="392"/>
      <c r="D25" s="393" t="s">
        <v>36</v>
      </c>
      <c r="E25" s="394" t="s">
        <v>37</v>
      </c>
      <c r="F25" s="393" t="s">
        <v>38</v>
      </c>
      <c r="G25" s="395" t="s">
        <v>39</v>
      </c>
      <c r="H25" s="276"/>
    </row>
    <row r="26" s="55" customFormat="1" ht="27" spans="1:11">
      <c r="A26" s="583"/>
      <c r="B26" s="103" t="s">
        <v>40</v>
      </c>
      <c r="C26" s="567"/>
      <c r="D26" s="110"/>
      <c r="E26" s="110"/>
      <c r="F26" s="110"/>
      <c r="G26" s="112"/>
      <c r="H26" s="276"/>
    </row>
    <row r="27" s="55" customFormat="1" ht="26.25" spans="1:11">
      <c r="A27" s="584">
        <v>47</v>
      </c>
      <c r="B27" s="585" t="s">
        <v>92</v>
      </c>
      <c r="C27" s="586"/>
      <c r="D27" s="587">
        <v>150</v>
      </c>
      <c r="E27" s="588">
        <v>170</v>
      </c>
      <c r="F27" s="589" t="s">
        <v>93</v>
      </c>
      <c r="G27" s="590" t="s">
        <v>19</v>
      </c>
      <c r="H27" s="276"/>
    </row>
    <row r="28" ht="26.25" spans="1:11">
      <c r="A28" s="591">
        <v>267</v>
      </c>
      <c r="B28" s="324" t="s">
        <v>94</v>
      </c>
      <c r="C28" s="140"/>
      <c r="D28" s="367">
        <v>20</v>
      </c>
      <c r="E28" s="368">
        <v>20</v>
      </c>
      <c r="F28" s="592" t="s">
        <v>95</v>
      </c>
      <c r="G28" s="593" t="s">
        <v>95</v>
      </c>
      <c r="H28" s="276"/>
    </row>
    <row r="29" ht="26.25" spans="1:11">
      <c r="A29" s="594">
        <v>457</v>
      </c>
      <c r="B29" s="314" t="s">
        <v>96</v>
      </c>
      <c r="C29" s="537"/>
      <c r="D29" s="316">
        <v>180</v>
      </c>
      <c r="E29" s="316">
        <v>200</v>
      </c>
      <c r="F29" s="316">
        <v>34.2</v>
      </c>
      <c r="G29" s="317">
        <v>38</v>
      </c>
      <c r="H29" s="276"/>
    </row>
    <row r="30" ht="26.25" spans="1:11">
      <c r="A30" s="211">
        <v>547</v>
      </c>
      <c r="B30" s="114" t="s">
        <v>97</v>
      </c>
      <c r="C30" s="142"/>
      <c r="D30" s="409" t="s">
        <v>86</v>
      </c>
      <c r="E30" s="410" t="s">
        <v>86</v>
      </c>
      <c r="F30" s="409" t="s">
        <v>98</v>
      </c>
      <c r="G30" s="411" t="s">
        <v>98</v>
      </c>
      <c r="H30" s="322"/>
    </row>
    <row r="31" ht="26.25" spans="1:11">
      <c r="A31" s="413"/>
      <c r="B31" s="595" t="s">
        <v>50</v>
      </c>
      <c r="C31" s="415"/>
      <c r="D31" s="416" t="s">
        <v>99</v>
      </c>
      <c r="E31" s="416" t="s">
        <v>100</v>
      </c>
      <c r="F31" s="416" t="s">
        <v>101</v>
      </c>
      <c r="G31" s="416" t="s">
        <v>102</v>
      </c>
      <c r="H31" s="322"/>
    </row>
    <row r="32" ht="4.5" customHeight="1" spans="1:11">
      <c r="A32" s="413"/>
      <c r="B32" s="595"/>
      <c r="C32" s="415"/>
      <c r="D32" s="416"/>
      <c r="E32" s="416"/>
      <c r="F32" s="416"/>
      <c r="G32" s="416" t="s">
        <v>103</v>
      </c>
      <c r="H32" s="322"/>
    </row>
    <row r="33" ht="29.25" customHeight="1" spans="1:8">
      <c r="B33" s="596" t="s">
        <v>104</v>
      </c>
      <c r="C33" s="336"/>
      <c r="D33" s="336"/>
      <c r="E33" s="336"/>
      <c r="F33" s="11"/>
      <c r="G33" s="11"/>
      <c r="H33" s="276"/>
    </row>
    <row r="34" spans="1:8">
      <c r="B34" s="11"/>
      <c r="C34" s="11"/>
      <c r="D34" s="11"/>
      <c r="E34" s="11"/>
      <c r="F34" s="336"/>
      <c r="G34" s="336"/>
      <c r="H34" s="276"/>
    </row>
    <row r="35" ht="27" customHeight="1" spans="1:8">
      <c r="F35" s="336"/>
      <c r="G35" s="336"/>
      <c r="H35" s="276"/>
    </row>
    <row r="36" ht="26.25" spans="1:8">
      <c r="B36" s="422"/>
      <c r="C36" s="342"/>
      <c r="D36" s="342"/>
      <c r="E36" s="342"/>
      <c r="F36" s="342"/>
      <c r="G36" s="64"/>
      <c r="H36" s="334"/>
    </row>
    <row r="37" ht="36.75" spans="1:8">
      <c r="B37" s="553" t="s">
        <v>64</v>
      </c>
      <c r="C37" s="342"/>
      <c r="D37" s="342"/>
      <c r="E37" s="342"/>
      <c r="F37" s="342"/>
      <c r="G37" s="64"/>
    </row>
    <row r="38" ht="27" customHeight="1" spans="1:8">
      <c r="B38" s="553"/>
      <c r="C38" s="597" t="s">
        <v>65</v>
      </c>
      <c r="D38" s="555" t="s">
        <v>66</v>
      </c>
      <c r="E38" s="556"/>
      <c r="F38" s="64"/>
      <c r="G38" s="64"/>
    </row>
    <row r="39" ht="26.25" spans="1:8">
      <c r="B39" s="422" t="s">
        <v>1</v>
      </c>
      <c r="C39" s="268"/>
      <c r="D39" s="557"/>
      <c r="E39" s="557"/>
      <c r="F39" s="64"/>
      <c r="G39" s="64"/>
    </row>
    <row r="40" ht="23.25" customHeight="1" spans="1:8">
      <c r="B40" s="271"/>
      <c r="C40" s="271"/>
      <c r="D40" s="271"/>
      <c r="E40" s="271"/>
      <c r="F40" s="271"/>
      <c r="G40" s="271"/>
    </row>
    <row r="41" ht="23.25" customHeight="1" spans="1:8">
      <c r="A41" s="346" t="s">
        <v>3</v>
      </c>
      <c r="B41" s="454" t="s">
        <v>4</v>
      </c>
      <c r="C41" s="192" t="s">
        <v>5</v>
      </c>
      <c r="D41" s="193" t="s">
        <v>6</v>
      </c>
      <c r="E41" s="194"/>
      <c r="F41" s="194" t="s">
        <v>7</v>
      </c>
      <c r="G41" s="195" t="s">
        <v>7</v>
      </c>
      <c r="H41" s="58"/>
    </row>
    <row r="42" ht="26.25" spans="1:8">
      <c r="A42" s="347"/>
      <c r="B42" s="455"/>
      <c r="C42" s="199"/>
      <c r="D42" s="200" t="s">
        <v>8</v>
      </c>
      <c r="E42" s="201" t="s">
        <v>9</v>
      </c>
      <c r="F42" s="200" t="s">
        <v>8</v>
      </c>
      <c r="G42" s="202" t="s">
        <v>9</v>
      </c>
      <c r="H42" s="64"/>
    </row>
    <row r="43" ht="51" spans="1:8">
      <c r="A43" s="204">
        <v>232</v>
      </c>
      <c r="B43" s="205" t="s">
        <v>67</v>
      </c>
      <c r="C43" s="206" t="s">
        <v>68</v>
      </c>
      <c r="D43" s="84" t="s">
        <v>12</v>
      </c>
      <c r="E43" s="84" t="s">
        <v>69</v>
      </c>
      <c r="F43" s="84" t="s">
        <v>70</v>
      </c>
      <c r="G43" s="85" t="s">
        <v>71</v>
      </c>
      <c r="H43" s="271"/>
    </row>
    <row r="44" ht="26.25" spans="1:8">
      <c r="A44" s="97" t="s">
        <v>56</v>
      </c>
      <c r="B44" s="93" t="s">
        <v>59</v>
      </c>
      <c r="C44" s="94" t="s">
        <v>53</v>
      </c>
      <c r="D44" s="95" t="s">
        <v>73</v>
      </c>
      <c r="E44" s="95" t="s">
        <v>54</v>
      </c>
      <c r="F44" s="95" t="s">
        <v>74</v>
      </c>
      <c r="G44" s="96" t="s">
        <v>57</v>
      </c>
      <c r="H44" s="558"/>
    </row>
    <row r="45" ht="26.25" spans="1:8">
      <c r="A45" s="211">
        <v>1</v>
      </c>
      <c r="B45" s="98" t="s">
        <v>17</v>
      </c>
      <c r="C45" s="99"/>
      <c r="D45" s="100">
        <v>35</v>
      </c>
      <c r="E45" s="100">
        <v>45</v>
      </c>
      <c r="F45" s="100">
        <v>78</v>
      </c>
      <c r="G45" s="101">
        <v>100</v>
      </c>
      <c r="H45" s="559"/>
    </row>
    <row r="46" ht="27" spans="1:8">
      <c r="A46" s="560"/>
      <c r="B46" s="278"/>
      <c r="C46" s="561"/>
      <c r="D46" s="562"/>
      <c r="E46" s="563"/>
      <c r="F46" s="562"/>
      <c r="G46" s="564"/>
      <c r="H46" s="276"/>
    </row>
    <row r="47" ht="21.75" spans="1:8">
      <c r="A47" s="565">
        <v>399</v>
      </c>
      <c r="B47" s="566" t="s">
        <v>75</v>
      </c>
      <c r="C47" s="567"/>
      <c r="D47" s="568" t="s">
        <v>37</v>
      </c>
      <c r="E47" s="568" t="s">
        <v>37</v>
      </c>
      <c r="F47" s="568" t="s">
        <v>39</v>
      </c>
      <c r="G47" s="569" t="s">
        <v>39</v>
      </c>
      <c r="H47" s="276"/>
    </row>
    <row r="48" ht="27" spans="1:8">
      <c r="A48" s="565"/>
      <c r="B48" s="103" t="s">
        <v>23</v>
      </c>
      <c r="C48" s="567"/>
      <c r="D48" s="568"/>
      <c r="E48" s="570"/>
      <c r="F48" s="568"/>
      <c r="G48" s="569"/>
      <c r="H48" s="276"/>
    </row>
    <row r="49" ht="0.75" customHeight="1" spans="1:8">
      <c r="A49" s="364">
        <v>104</v>
      </c>
      <c r="B49" s="571" t="s">
        <v>76</v>
      </c>
      <c r="C49" s="430"/>
      <c r="D49" s="150">
        <v>150</v>
      </c>
      <c r="E49" s="151">
        <v>180</v>
      </c>
      <c r="F49" s="572">
        <v>93.1</v>
      </c>
      <c r="G49" s="573">
        <v>111.7</v>
      </c>
      <c r="H49" s="276"/>
    </row>
    <row r="50" ht="52.5" spans="1:8">
      <c r="A50" s="154" t="s">
        <v>77</v>
      </c>
      <c r="B50" s="574" t="s">
        <v>79</v>
      </c>
      <c r="C50" s="575"/>
      <c r="D50" s="576">
        <v>150</v>
      </c>
      <c r="E50" s="577">
        <v>180</v>
      </c>
      <c r="F50" s="576">
        <v>141.2</v>
      </c>
      <c r="G50" s="578">
        <v>169.4</v>
      </c>
      <c r="H50" s="276"/>
    </row>
    <row r="51" ht="36" customHeight="1" spans="1:8">
      <c r="A51" s="154">
        <v>385</v>
      </c>
      <c r="B51" s="440" t="s">
        <v>80</v>
      </c>
      <c r="C51" s="229"/>
      <c r="D51" s="442" t="s">
        <v>81</v>
      </c>
      <c r="E51" s="443" t="s">
        <v>82</v>
      </c>
      <c r="F51" s="442" t="s">
        <v>83</v>
      </c>
      <c r="G51" s="444" t="s">
        <v>84</v>
      </c>
      <c r="H51" s="276"/>
    </row>
    <row r="52" ht="27.75" customHeight="1" spans="1:8">
      <c r="A52" s="154">
        <v>356</v>
      </c>
      <c r="B52" s="440" t="s">
        <v>85</v>
      </c>
      <c r="C52" s="229"/>
      <c r="D52" s="442" t="s">
        <v>86</v>
      </c>
      <c r="E52" s="443" t="s">
        <v>87</v>
      </c>
      <c r="F52" s="442" t="s">
        <v>88</v>
      </c>
      <c r="G52" s="444" t="s">
        <v>89</v>
      </c>
      <c r="H52" s="276"/>
    </row>
    <row r="53" ht="26.25" spans="1:8">
      <c r="A53" s="107">
        <v>148</v>
      </c>
      <c r="B53" s="314" t="s">
        <v>90</v>
      </c>
      <c r="C53" s="472"/>
      <c r="D53" s="473">
        <v>20</v>
      </c>
      <c r="E53" s="473">
        <v>40</v>
      </c>
      <c r="F53" s="473">
        <v>2.2</v>
      </c>
      <c r="G53" s="473">
        <v>4.4</v>
      </c>
      <c r="H53" s="276"/>
    </row>
    <row r="54" ht="26.25" spans="1:8">
      <c r="A54" s="211">
        <v>1</v>
      </c>
      <c r="B54" s="98" t="s">
        <v>29</v>
      </c>
      <c r="C54" s="123"/>
      <c r="D54" s="118">
        <v>40</v>
      </c>
      <c r="E54" s="118">
        <v>50</v>
      </c>
      <c r="F54" s="118">
        <v>75.2</v>
      </c>
      <c r="G54" s="119">
        <v>94</v>
      </c>
      <c r="H54" s="276"/>
    </row>
    <row r="55" ht="27" spans="1:8">
      <c r="A55" s="238">
        <v>495</v>
      </c>
      <c r="B55" s="239" t="s">
        <v>91</v>
      </c>
      <c r="C55" s="240"/>
      <c r="D55" s="241">
        <v>150</v>
      </c>
      <c r="E55" s="242">
        <v>200</v>
      </c>
      <c r="F55" s="241">
        <v>63</v>
      </c>
      <c r="G55" s="243">
        <v>75.6</v>
      </c>
      <c r="H55" s="307"/>
    </row>
    <row r="56" ht="27" spans="1:8">
      <c r="A56" s="565"/>
      <c r="B56" s="103" t="s">
        <v>30</v>
      </c>
      <c r="C56" s="567"/>
      <c r="D56" s="110"/>
      <c r="E56" s="110"/>
      <c r="F56" s="111"/>
      <c r="G56" s="582"/>
      <c r="H56" s="276"/>
    </row>
    <row r="57" ht="26.25" spans="1:8">
      <c r="A57" s="313">
        <v>470</v>
      </c>
      <c r="B57" s="314" t="s">
        <v>31</v>
      </c>
      <c r="C57" s="315"/>
      <c r="D57" s="316">
        <v>150</v>
      </c>
      <c r="E57" s="316">
        <v>150</v>
      </c>
      <c r="F57" s="316">
        <v>75.75</v>
      </c>
      <c r="G57" s="317">
        <v>75.75</v>
      </c>
      <c r="H57" s="276"/>
    </row>
    <row r="58" ht="26.25" spans="1:8">
      <c r="A58" s="107"/>
      <c r="B58" s="114"/>
      <c r="C58" s="233"/>
      <c r="D58" s="318"/>
      <c r="E58" s="319"/>
      <c r="F58" s="318"/>
      <c r="G58" s="320"/>
      <c r="H58" s="276"/>
    </row>
    <row r="59" ht="27" spans="1:8">
      <c r="A59" s="390">
        <v>82</v>
      </c>
      <c r="B59" s="391" t="s">
        <v>35</v>
      </c>
      <c r="C59" s="392"/>
      <c r="D59" s="393" t="s">
        <v>36</v>
      </c>
      <c r="E59" s="394" t="s">
        <v>37</v>
      </c>
      <c r="F59" s="393" t="s">
        <v>38</v>
      </c>
      <c r="G59" s="395" t="s">
        <v>39</v>
      </c>
      <c r="H59" s="276"/>
    </row>
    <row r="60" ht="27" spans="1:8">
      <c r="A60" s="583"/>
      <c r="B60" s="103" t="s">
        <v>40</v>
      </c>
      <c r="C60" s="567"/>
      <c r="D60" s="110"/>
      <c r="E60" s="110"/>
      <c r="F60" s="110"/>
      <c r="G60" s="112"/>
      <c r="H60" s="276"/>
    </row>
    <row r="61" ht="26.25" spans="1:8">
      <c r="A61" s="584">
        <v>47</v>
      </c>
      <c r="B61" s="585" t="s">
        <v>92</v>
      </c>
      <c r="C61" s="586"/>
      <c r="D61" s="587">
        <v>150</v>
      </c>
      <c r="E61" s="588">
        <v>170</v>
      </c>
      <c r="F61" s="589" t="s">
        <v>93</v>
      </c>
      <c r="G61" s="590" t="s">
        <v>19</v>
      </c>
      <c r="H61" s="276"/>
    </row>
    <row r="62" ht="26.25" spans="1:8">
      <c r="A62" s="591">
        <v>267</v>
      </c>
      <c r="B62" s="324" t="s">
        <v>94</v>
      </c>
      <c r="C62" s="140"/>
      <c r="D62" s="367">
        <v>20</v>
      </c>
      <c r="E62" s="368">
        <v>20</v>
      </c>
      <c r="F62" s="592" t="s">
        <v>95</v>
      </c>
      <c r="G62" s="593" t="s">
        <v>95</v>
      </c>
      <c r="H62" s="276"/>
    </row>
    <row r="63" ht="26.25" spans="1:8">
      <c r="A63" s="594">
        <v>457</v>
      </c>
      <c r="B63" s="314" t="s">
        <v>96</v>
      </c>
      <c r="C63" s="537"/>
      <c r="D63" s="316">
        <v>180</v>
      </c>
      <c r="E63" s="316">
        <v>200</v>
      </c>
      <c r="F63" s="316">
        <v>34.2</v>
      </c>
      <c r="G63" s="317">
        <v>38</v>
      </c>
      <c r="H63" s="276"/>
    </row>
    <row r="64" ht="24.75" customHeight="1" spans="1:8">
      <c r="A64" s="211">
        <v>547</v>
      </c>
      <c r="B64" s="114" t="s">
        <v>97</v>
      </c>
      <c r="C64" s="142"/>
      <c r="D64" s="409" t="s">
        <v>86</v>
      </c>
      <c r="E64" s="410" t="s">
        <v>86</v>
      </c>
      <c r="F64" s="409" t="s">
        <v>98</v>
      </c>
      <c r="G64" s="411" t="s">
        <v>98</v>
      </c>
      <c r="H64" s="322"/>
    </row>
    <row r="65" ht="23.25" customHeight="1" spans="1:8">
      <c r="A65" s="413"/>
      <c r="B65" s="595" t="s">
        <v>50</v>
      </c>
      <c r="C65" s="415"/>
      <c r="D65" s="416" t="s">
        <v>99</v>
      </c>
      <c r="E65" s="416" t="s">
        <v>100</v>
      </c>
      <c r="F65" s="416" t="s">
        <v>101</v>
      </c>
      <c r="G65" s="416" t="s">
        <v>102</v>
      </c>
      <c r="H65" s="322"/>
    </row>
    <row r="66" ht="27.75" customHeight="1" spans="1:8">
      <c r="B66" s="596" t="s">
        <v>104</v>
      </c>
      <c r="C66" s="336"/>
      <c r="H66" s="322"/>
    </row>
    <row r="67" spans="1:8">
      <c r="H67" s="276"/>
    </row>
    <row r="68" spans="1:8">
      <c r="H68" s="276"/>
    </row>
    <row r="69" ht="18.75" spans="1:8">
      <c r="H69" s="107"/>
    </row>
    <row r="74" ht="18.75" spans="1:8">
      <c r="B74" s="172" t="s">
        <v>52</v>
      </c>
      <c r="C74" s="173" t="s">
        <v>53</v>
      </c>
      <c r="D74" s="174" t="s">
        <v>54</v>
      </c>
      <c r="E74" s="174" t="s">
        <v>55</v>
      </c>
      <c r="F74" s="174" t="s">
        <v>57</v>
      </c>
      <c r="G74" s="175" t="s">
        <v>58</v>
      </c>
    </row>
    <row r="75" spans="1:8">
      <c r="A75" s="171" t="s">
        <v>56</v>
      </c>
    </row>
    <row r="76" ht="18" spans="1:8">
      <c r="B76" s="176" t="s">
        <v>59</v>
      </c>
      <c r="C76" s="177" t="s">
        <v>60</v>
      </c>
      <c r="D76" s="178" t="s">
        <v>61</v>
      </c>
      <c r="E76" s="178" t="s">
        <v>62</v>
      </c>
      <c r="F76" s="179" t="s">
        <v>63</v>
      </c>
      <c r="G76" s="178" t="s">
        <v>58</v>
      </c>
    </row>
    <row r="77" spans="1:8">
      <c r="A77" s="265" t="s">
        <v>56</v>
      </c>
    </row>
  </sheetData>
  <mergeCells count="15">
    <mergeCell ref="B1:E1"/>
    <mergeCell ref="C2:F2"/>
    <mergeCell ref="C3:F3"/>
    <mergeCell ref="D4:E4"/>
    <mergeCell ref="D7:E7"/>
    <mergeCell ref="C36:F36"/>
    <mergeCell ref="C37:F37"/>
    <mergeCell ref="D38:E38"/>
    <mergeCell ref="D41:E41"/>
    <mergeCell ref="A7:A8"/>
    <mergeCell ref="A41:A42"/>
    <mergeCell ref="B7:B8"/>
    <mergeCell ref="B41:B42"/>
    <mergeCell ref="C7:C8"/>
    <mergeCell ref="C41:C42"/>
  </mergeCells>
  <pageMargins left="0.078740157480315" right="0.078740157480315" top="0.551181102362205" bottom="0.354330708661417" header="0.31496062992126" footer="0.31496062992126"/>
  <pageSetup paperSize="9" scale="38" orientation="portrait"/>
  <headerFooter/>
  <colBreaks count="2" manualBreakCount="2">
    <brk id="8" max="60" man="1"/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5"/>
  <sheetViews>
    <sheetView zoomScale="74" zoomScaleNormal="74" workbookViewId="0">
      <selection activeCell="A18" sqref="A18:G18"/>
    </sheetView>
  </sheetViews>
  <sheetFormatPr defaultColWidth="9" defaultRowHeight="15"/>
  <cols>
    <col min="1" max="1" width="12.4285714285714" customWidth="1"/>
    <col min="2" max="2" width="46.2857142857143" customWidth="1"/>
    <col min="3" max="4" width="18.2857142857143" customWidth="1"/>
    <col min="5" max="5" width="19" customWidth="1"/>
    <col min="6" max="6" width="18.1428571428571" customWidth="1"/>
    <col min="7" max="7" width="16" customWidth="1"/>
    <col min="8" max="8" width="0.714285714285714" customWidth="1"/>
    <col min="9" max="9" width="8.85714285714286" customWidth="1"/>
    <col min="10" max="10" width="14.5714285714286" customWidth="1"/>
    <col min="11" max="11" width="16.5714285714286" customWidth="1"/>
    <col min="12" max="12" width="13.5714285714286" customWidth="1"/>
    <col min="13" max="13" width="12.8571428571429" customWidth="1"/>
    <col min="14" max="14" width="11.7142857142857" customWidth="1"/>
    <col min="15" max="15" width="12.2857142857143" customWidth="1"/>
  </cols>
  <sheetData>
    <row r="1" ht="25.5" spans="1:11">
      <c r="B1" s="342"/>
      <c r="C1" s="342"/>
      <c r="D1" s="342"/>
      <c r="E1" s="342"/>
      <c r="F1" s="58"/>
      <c r="G1" s="58"/>
      <c r="H1" s="58"/>
    </row>
    <row r="2" ht="10.5" customHeight="1" spans="1:11">
      <c r="B2" s="342"/>
      <c r="C2" s="342"/>
      <c r="D2" s="342"/>
      <c r="E2" s="342"/>
      <c r="F2" s="64"/>
      <c r="G2" s="64"/>
      <c r="H2" s="64"/>
    </row>
    <row r="3" ht="19.5" customHeight="1" spans="1:11">
      <c r="B3" s="525"/>
      <c r="C3" s="342" t="s">
        <v>105</v>
      </c>
      <c r="D3" s="342"/>
      <c r="E3" s="342"/>
      <c r="F3" s="342"/>
      <c r="G3" s="64"/>
      <c r="H3" s="64"/>
    </row>
    <row r="4" ht="29.25" customHeight="1" spans="1:11">
      <c r="B4" s="525" t="s">
        <v>1</v>
      </c>
      <c r="C4" s="268"/>
      <c r="D4" s="526"/>
      <c r="E4" s="527"/>
      <c r="F4" s="528" t="s">
        <v>106</v>
      </c>
      <c r="G4" s="529"/>
      <c r="H4" s="64"/>
    </row>
    <row r="5" ht="15.75" spans="1:11">
      <c r="B5" s="271"/>
      <c r="C5" s="271"/>
      <c r="D5" s="271"/>
      <c r="E5" s="271"/>
      <c r="F5" s="271"/>
      <c r="G5" s="271"/>
      <c r="H5" s="271"/>
    </row>
    <row r="6" ht="21" customHeight="1" spans="1:11">
      <c r="A6" s="346" t="s">
        <v>3</v>
      </c>
      <c r="B6" s="191" t="s">
        <v>4</v>
      </c>
      <c r="C6" s="192" t="s">
        <v>5</v>
      </c>
      <c r="D6" s="193" t="s">
        <v>6</v>
      </c>
      <c r="E6" s="194"/>
      <c r="F6" s="194" t="s">
        <v>7</v>
      </c>
      <c r="G6" s="195" t="s">
        <v>7</v>
      </c>
      <c r="H6" s="273"/>
    </row>
    <row r="7" ht="25.5" customHeight="1" spans="1:11">
      <c r="A7" s="347"/>
      <c r="B7" s="198"/>
      <c r="C7" s="199"/>
      <c r="D7" s="200" t="s">
        <v>8</v>
      </c>
      <c r="E7" s="201" t="s">
        <v>9</v>
      </c>
      <c r="F7" s="200" t="s">
        <v>8</v>
      </c>
      <c r="G7" s="202" t="s">
        <v>9</v>
      </c>
      <c r="H7" s="275"/>
      <c r="J7" s="530"/>
    </row>
    <row r="8" ht="40.5" spans="1:11">
      <c r="A8" s="204">
        <v>235</v>
      </c>
      <c r="B8" s="205" t="s">
        <v>107</v>
      </c>
      <c r="C8" s="206" t="s">
        <v>108</v>
      </c>
      <c r="D8" s="84" t="s">
        <v>12</v>
      </c>
      <c r="E8" s="84" t="s">
        <v>109</v>
      </c>
      <c r="F8" s="84" t="s">
        <v>110</v>
      </c>
      <c r="G8" s="85" t="s">
        <v>111</v>
      </c>
      <c r="H8" s="348"/>
      <c r="J8" s="531" t="s">
        <v>112</v>
      </c>
      <c r="K8" s="209"/>
    </row>
    <row r="9" ht="26.25" spans="1:11">
      <c r="A9" s="97" t="s">
        <v>113</v>
      </c>
      <c r="B9" s="93" t="s">
        <v>114</v>
      </c>
      <c r="C9" s="94" t="s">
        <v>53</v>
      </c>
      <c r="D9" s="162" t="s">
        <v>115</v>
      </c>
      <c r="E9" s="162" t="s">
        <v>61</v>
      </c>
      <c r="F9" s="162" t="s">
        <v>116</v>
      </c>
      <c r="G9" s="349" t="s">
        <v>117</v>
      </c>
      <c r="H9" s="348"/>
    </row>
    <row r="10" ht="27" spans="1:11">
      <c r="A10" s="211">
        <v>3</v>
      </c>
      <c r="B10" s="98" t="s">
        <v>118</v>
      </c>
      <c r="C10" s="99"/>
      <c r="D10" s="100">
        <v>35</v>
      </c>
      <c r="E10" s="100">
        <v>45</v>
      </c>
      <c r="F10" s="100">
        <v>92</v>
      </c>
      <c r="G10" s="101">
        <v>118</v>
      </c>
      <c r="H10" s="348"/>
    </row>
    <row r="11" ht="27" spans="1:11">
      <c r="A11" s="532">
        <v>72</v>
      </c>
      <c r="B11" s="103" t="s">
        <v>119</v>
      </c>
      <c r="C11" s="104"/>
      <c r="D11" s="105" t="s">
        <v>37</v>
      </c>
      <c r="E11" s="105" t="s">
        <v>37</v>
      </c>
      <c r="F11" s="105" t="s">
        <v>39</v>
      </c>
      <c r="G11" s="106" t="s">
        <v>39</v>
      </c>
      <c r="H11" s="348"/>
      <c r="J11" s="533" t="s">
        <v>120</v>
      </c>
    </row>
    <row r="12" ht="26.25" spans="1:11">
      <c r="A12" s="534"/>
      <c r="B12" s="284" t="s">
        <v>23</v>
      </c>
      <c r="C12" s="535"/>
      <c r="D12" s="361"/>
      <c r="E12" s="362"/>
      <c r="F12" s="361"/>
      <c r="G12" s="363"/>
      <c r="H12" s="348"/>
    </row>
    <row r="13" ht="52.5" spans="1:11">
      <c r="A13" s="536">
        <v>116</v>
      </c>
      <c r="B13" s="324" t="s">
        <v>121</v>
      </c>
      <c r="C13" s="537"/>
      <c r="D13" s="162">
        <v>160</v>
      </c>
      <c r="E13" s="163">
        <v>200</v>
      </c>
      <c r="F13" s="162">
        <v>107</v>
      </c>
      <c r="G13" s="349">
        <v>133.3</v>
      </c>
      <c r="H13" s="348"/>
    </row>
    <row r="14" ht="52.5" spans="1:11">
      <c r="A14" s="97">
        <v>152</v>
      </c>
      <c r="B14" s="114" t="s">
        <v>122</v>
      </c>
      <c r="C14" s="94"/>
      <c r="D14" s="162">
        <v>110</v>
      </c>
      <c r="E14" s="163">
        <v>130</v>
      </c>
      <c r="F14" s="164" t="s">
        <v>123</v>
      </c>
      <c r="G14" s="165" t="s">
        <v>124</v>
      </c>
      <c r="H14" s="348"/>
      <c r="J14">
        <v>64.4</v>
      </c>
    </row>
    <row r="15" ht="42" spans="1:11">
      <c r="A15" s="92" t="s">
        <v>125</v>
      </c>
      <c r="B15" s="114" t="s">
        <v>126</v>
      </c>
      <c r="C15" s="142" t="s">
        <v>127</v>
      </c>
      <c r="D15" s="118" t="s">
        <v>128</v>
      </c>
      <c r="E15" s="117" t="s">
        <v>129</v>
      </c>
      <c r="F15" s="118" t="s">
        <v>130</v>
      </c>
      <c r="G15" s="119" t="s">
        <v>131</v>
      </c>
      <c r="H15" s="348"/>
    </row>
    <row r="16" ht="26.25" spans="1:11">
      <c r="A16" s="107">
        <v>148</v>
      </c>
      <c r="B16" s="314" t="s">
        <v>90</v>
      </c>
      <c r="C16" s="472"/>
      <c r="D16" s="473">
        <v>20</v>
      </c>
      <c r="E16" s="473">
        <v>40</v>
      </c>
      <c r="F16" s="473">
        <v>2.2</v>
      </c>
      <c r="G16" s="473">
        <v>4.4</v>
      </c>
      <c r="H16" s="373"/>
    </row>
    <row r="17" ht="25.5" spans="1:10">
      <c r="A17" s="377">
        <v>494</v>
      </c>
      <c r="B17" s="378" t="s">
        <v>132</v>
      </c>
      <c r="C17" s="376"/>
      <c r="D17" s="248">
        <v>150</v>
      </c>
      <c r="E17" s="249">
        <v>200</v>
      </c>
      <c r="F17" s="248">
        <v>54</v>
      </c>
      <c r="G17" s="250">
        <v>72</v>
      </c>
      <c r="H17" s="348"/>
    </row>
    <row r="18" ht="26.25" spans="1:10">
      <c r="A18" s="513">
        <v>1</v>
      </c>
      <c r="B18" s="478" t="s">
        <v>133</v>
      </c>
      <c r="C18" s="479"/>
      <c r="D18" s="514">
        <v>40</v>
      </c>
      <c r="E18" s="515">
        <v>50</v>
      </c>
      <c r="F18" s="514" t="s">
        <v>134</v>
      </c>
      <c r="G18" s="516" t="s">
        <v>135</v>
      </c>
      <c r="H18" s="348"/>
    </row>
    <row r="19" ht="26.25" spans="1:10">
      <c r="A19" s="534"/>
      <c r="B19" s="284" t="s">
        <v>30</v>
      </c>
      <c r="C19" s="535"/>
      <c r="D19" s="361"/>
      <c r="E19" s="361"/>
      <c r="F19" s="361"/>
      <c r="G19" s="363"/>
      <c r="H19" s="348"/>
    </row>
    <row r="20" s="55" customFormat="1" ht="26.25" spans="1:10">
      <c r="A20" s="313">
        <v>470</v>
      </c>
      <c r="B20" s="314" t="s">
        <v>31</v>
      </c>
      <c r="C20" s="315"/>
      <c r="D20" s="316">
        <v>100</v>
      </c>
      <c r="E20" s="316">
        <v>130</v>
      </c>
      <c r="F20" s="316">
        <v>50.5</v>
      </c>
      <c r="G20" s="317">
        <v>65.65</v>
      </c>
      <c r="H20" s="348"/>
      <c r="J20" s="55" t="s">
        <v>136</v>
      </c>
    </row>
    <row r="21" ht="26.25" spans="1:10">
      <c r="A21" s="390">
        <v>581</v>
      </c>
      <c r="B21" s="391" t="s">
        <v>137</v>
      </c>
      <c r="C21" s="392"/>
      <c r="D21" s="393" t="s">
        <v>33</v>
      </c>
      <c r="E21" s="394" t="s">
        <v>138</v>
      </c>
      <c r="F21" s="393" t="s">
        <v>139</v>
      </c>
      <c r="G21" s="395" t="s">
        <v>140</v>
      </c>
      <c r="H21" s="348"/>
      <c r="J21" s="524" t="s">
        <v>141</v>
      </c>
    </row>
    <row r="22" ht="27" spans="1:10">
      <c r="A22" s="97"/>
      <c r="B22" s="114"/>
      <c r="C22" s="233"/>
      <c r="D22" s="118"/>
      <c r="E22" s="117"/>
      <c r="F22" s="120"/>
      <c r="G22" s="121"/>
      <c r="H22" s="348"/>
      <c r="J22" t="s">
        <v>142</v>
      </c>
    </row>
    <row r="23" s="56" customFormat="1" ht="26.25" spans="1:10">
      <c r="A23" s="538"/>
      <c r="B23" s="284" t="s">
        <v>40</v>
      </c>
      <c r="C23" s="535"/>
      <c r="D23" s="361"/>
      <c r="E23" s="361"/>
      <c r="F23" s="361"/>
      <c r="G23" s="363"/>
      <c r="H23" s="348"/>
    </row>
    <row r="24" ht="36" spans="1:10">
      <c r="A24" s="483" t="s">
        <v>143</v>
      </c>
      <c r="B24" s="484" t="s">
        <v>144</v>
      </c>
      <c r="C24" s="539" t="s">
        <v>145</v>
      </c>
      <c r="D24" s="540" t="s">
        <v>12</v>
      </c>
      <c r="E24" s="541" t="s">
        <v>109</v>
      </c>
      <c r="F24" s="540" t="s">
        <v>146</v>
      </c>
      <c r="G24" s="542" t="s">
        <v>147</v>
      </c>
      <c r="H24" s="405"/>
    </row>
    <row r="25" ht="52.5" spans="1:10">
      <c r="A25" s="97">
        <v>25</v>
      </c>
      <c r="B25" s="114" t="s">
        <v>148</v>
      </c>
      <c r="C25" s="233"/>
      <c r="D25" s="118">
        <v>50</v>
      </c>
      <c r="E25" s="117">
        <v>60</v>
      </c>
      <c r="F25" s="120" t="s">
        <v>149</v>
      </c>
      <c r="G25" s="121" t="s">
        <v>150</v>
      </c>
      <c r="H25" s="405"/>
    </row>
    <row r="26" ht="26.25" spans="1:10">
      <c r="A26" s="92">
        <v>2</v>
      </c>
      <c r="B26" s="93" t="s">
        <v>151</v>
      </c>
      <c r="C26" s="94"/>
      <c r="D26" s="118">
        <v>30</v>
      </c>
      <c r="E26" s="117">
        <v>40</v>
      </c>
      <c r="F26" s="118">
        <v>71.7</v>
      </c>
      <c r="G26" s="119">
        <v>95.6</v>
      </c>
      <c r="H26" s="405"/>
    </row>
    <row r="27" ht="25.5" spans="1:10">
      <c r="A27" s="406">
        <v>457</v>
      </c>
      <c r="B27" s="251" t="s">
        <v>152</v>
      </c>
      <c r="C27" s="407"/>
      <c r="D27" s="248">
        <v>180</v>
      </c>
      <c r="E27" s="248">
        <v>200</v>
      </c>
      <c r="F27" s="248">
        <v>34.2</v>
      </c>
      <c r="G27" s="250">
        <v>38</v>
      </c>
      <c r="H27" s="405"/>
    </row>
    <row r="28" ht="26.25" spans="1:10">
      <c r="A28" s="543"/>
      <c r="B28" s="544" t="s">
        <v>153</v>
      </c>
      <c r="C28" s="545"/>
      <c r="D28" s="546">
        <v>1505</v>
      </c>
      <c r="E28" s="546">
        <v>1865</v>
      </c>
      <c r="F28" s="547">
        <v>1276</v>
      </c>
      <c r="G28" s="548">
        <v>1655</v>
      </c>
      <c r="H28" s="348"/>
      <c r="J28" t="s">
        <v>154</v>
      </c>
    </row>
    <row r="29" ht="15.75" spans="1:10">
      <c r="B29" s="333" t="s">
        <v>51</v>
      </c>
      <c r="C29" s="334"/>
      <c r="D29" s="334"/>
      <c r="E29" s="334"/>
      <c r="H29" s="335"/>
      <c r="J29" t="s">
        <v>155</v>
      </c>
    </row>
    <row r="30" spans="1:10">
      <c r="F30" s="549"/>
      <c r="G30" s="549"/>
      <c r="H30" s="334"/>
    </row>
    <row r="31" spans="1:10">
      <c r="F31" s="336"/>
      <c r="G31" s="336"/>
    </row>
    <row r="32" spans="1:10">
      <c r="F32" s="336"/>
      <c r="G32" s="336"/>
    </row>
    <row r="33" spans="1:8">
      <c r="F33" s="336"/>
      <c r="G33" s="336"/>
    </row>
    <row r="34" ht="25.5" spans="1:8">
      <c r="B34" s="525"/>
      <c r="C34" s="342" t="s">
        <v>105</v>
      </c>
      <c r="D34" s="342"/>
      <c r="E34" s="342"/>
      <c r="F34" s="342"/>
      <c r="G34" s="64"/>
    </row>
    <row r="35" ht="25.5" spans="1:8">
      <c r="B35" s="342"/>
      <c r="C35" s="342"/>
      <c r="D35" s="342"/>
      <c r="E35" s="342"/>
      <c r="F35" s="64"/>
      <c r="G35" s="64"/>
    </row>
    <row r="36" ht="25.5" spans="1:8">
      <c r="B36" s="525"/>
      <c r="C36" s="342" t="s">
        <v>105</v>
      </c>
      <c r="D36" s="342"/>
      <c r="E36" s="342"/>
      <c r="F36" s="342"/>
      <c r="G36" s="64"/>
    </row>
    <row r="37" ht="26.25" customHeight="1" spans="1:8">
      <c r="B37" s="525" t="s">
        <v>1</v>
      </c>
      <c r="C37" s="268"/>
      <c r="D37" s="526"/>
      <c r="E37" s="527"/>
      <c r="F37" s="528" t="s">
        <v>106</v>
      </c>
      <c r="G37" s="529"/>
    </row>
    <row r="38" ht="24.75" customHeight="1" spans="1:8">
      <c r="B38" s="271"/>
      <c r="C38" s="271"/>
      <c r="D38" s="271"/>
      <c r="E38" s="271"/>
      <c r="F38" s="271"/>
      <c r="G38" s="271"/>
      <c r="H38" s="273"/>
    </row>
    <row r="39" ht="23.25" spans="1:8">
      <c r="A39" s="346" t="s">
        <v>3</v>
      </c>
      <c r="B39" s="191" t="s">
        <v>4</v>
      </c>
      <c r="C39" s="192" t="s">
        <v>5</v>
      </c>
      <c r="D39" s="193" t="s">
        <v>6</v>
      </c>
      <c r="E39" s="194"/>
      <c r="F39" s="194" t="s">
        <v>7</v>
      </c>
      <c r="G39" s="195" t="s">
        <v>7</v>
      </c>
      <c r="H39" s="275"/>
    </row>
    <row r="40" ht="26.25" spans="1:8">
      <c r="A40" s="347"/>
      <c r="B40" s="198"/>
      <c r="C40" s="199"/>
      <c r="D40" s="200" t="s">
        <v>8</v>
      </c>
      <c r="E40" s="201" t="s">
        <v>9</v>
      </c>
      <c r="F40" s="200" t="s">
        <v>8</v>
      </c>
      <c r="G40" s="202" t="s">
        <v>9</v>
      </c>
      <c r="H40" s="348"/>
    </row>
    <row r="41" ht="40.5" spans="1:8">
      <c r="A41" s="204">
        <v>235</v>
      </c>
      <c r="B41" s="205" t="s">
        <v>107</v>
      </c>
      <c r="C41" s="206" t="s">
        <v>108</v>
      </c>
      <c r="D41" s="84" t="s">
        <v>12</v>
      </c>
      <c r="E41" s="84" t="s">
        <v>109</v>
      </c>
      <c r="F41" s="84" t="s">
        <v>110</v>
      </c>
      <c r="G41" s="85" t="s">
        <v>111</v>
      </c>
      <c r="H41" s="348"/>
    </row>
    <row r="42" ht="26.25" spans="1:8">
      <c r="A42" s="97" t="s">
        <v>113</v>
      </c>
      <c r="B42" s="93" t="s">
        <v>114</v>
      </c>
      <c r="C42" s="94" t="s">
        <v>53</v>
      </c>
      <c r="D42" s="162" t="s">
        <v>115</v>
      </c>
      <c r="E42" s="162" t="s">
        <v>61</v>
      </c>
      <c r="F42" s="162" t="s">
        <v>116</v>
      </c>
      <c r="G42" s="349" t="s">
        <v>117</v>
      </c>
      <c r="H42" s="348"/>
    </row>
    <row r="43" ht="27" spans="1:8">
      <c r="A43" s="211">
        <v>3</v>
      </c>
      <c r="B43" s="98" t="s">
        <v>118</v>
      </c>
      <c r="C43" s="99"/>
      <c r="D43" s="100">
        <v>35</v>
      </c>
      <c r="E43" s="100">
        <v>45</v>
      </c>
      <c r="F43" s="100">
        <v>92</v>
      </c>
      <c r="G43" s="101">
        <v>118</v>
      </c>
      <c r="H43" s="348"/>
    </row>
    <row r="44" ht="27" spans="1:8">
      <c r="A44" s="532">
        <v>72</v>
      </c>
      <c r="B44" s="103" t="s">
        <v>119</v>
      </c>
      <c r="C44" s="104"/>
      <c r="D44" s="105" t="s">
        <v>37</v>
      </c>
      <c r="E44" s="105" t="s">
        <v>37</v>
      </c>
      <c r="F44" s="105" t="s">
        <v>39</v>
      </c>
      <c r="G44" s="106" t="s">
        <v>39</v>
      </c>
      <c r="H44" s="348"/>
    </row>
    <row r="45" ht="26.25" spans="1:8">
      <c r="A45" s="534"/>
      <c r="B45" s="284" t="s">
        <v>23</v>
      </c>
      <c r="C45" s="535"/>
      <c r="D45" s="361"/>
      <c r="E45" s="362"/>
      <c r="F45" s="361"/>
      <c r="G45" s="363"/>
      <c r="H45" s="348"/>
    </row>
    <row r="46" ht="52.5" spans="1:8">
      <c r="A46" s="536">
        <v>116</v>
      </c>
      <c r="B46" s="324" t="s">
        <v>121</v>
      </c>
      <c r="C46" s="537"/>
      <c r="D46" s="162">
        <v>160</v>
      </c>
      <c r="E46" s="163">
        <v>200</v>
      </c>
      <c r="F46" s="162">
        <v>107</v>
      </c>
      <c r="G46" s="349">
        <v>133.3</v>
      </c>
      <c r="H46" s="348"/>
    </row>
    <row r="47" ht="52.5" spans="1:8">
      <c r="A47" s="97">
        <v>152</v>
      </c>
      <c r="B47" s="114" t="s">
        <v>122</v>
      </c>
      <c r="C47" s="94"/>
      <c r="D47" s="162">
        <v>110</v>
      </c>
      <c r="E47" s="163">
        <v>130</v>
      </c>
      <c r="F47" s="164" t="s">
        <v>123</v>
      </c>
      <c r="G47" s="165" t="s">
        <v>124</v>
      </c>
      <c r="H47" s="348"/>
    </row>
    <row r="48" ht="42" spans="1:8">
      <c r="A48" s="92" t="s">
        <v>125</v>
      </c>
      <c r="B48" s="114" t="s">
        <v>126</v>
      </c>
      <c r="C48" s="142" t="s">
        <v>127</v>
      </c>
      <c r="D48" s="118" t="s">
        <v>128</v>
      </c>
      <c r="E48" s="117" t="s">
        <v>129</v>
      </c>
      <c r="F48" s="118" t="s">
        <v>130</v>
      </c>
      <c r="G48" s="119" t="s">
        <v>131</v>
      </c>
      <c r="H48" s="373"/>
    </row>
    <row r="49" ht="26.25" spans="1:13">
      <c r="A49" s="107">
        <v>148</v>
      </c>
      <c r="B49" s="314" t="s">
        <v>90</v>
      </c>
      <c r="C49" s="472"/>
      <c r="D49" s="473">
        <v>20</v>
      </c>
      <c r="E49" s="473">
        <v>40</v>
      </c>
      <c r="F49" s="473">
        <v>2.2</v>
      </c>
      <c r="G49" s="473">
        <v>4.4</v>
      </c>
      <c r="H49" s="348"/>
    </row>
    <row r="50" ht="25.5" spans="1:13">
      <c r="A50" s="377">
        <v>494</v>
      </c>
      <c r="B50" s="378" t="s">
        <v>132</v>
      </c>
      <c r="C50" s="376"/>
      <c r="D50" s="248">
        <v>150</v>
      </c>
      <c r="E50" s="249">
        <v>200</v>
      </c>
      <c r="F50" s="248">
        <v>54</v>
      </c>
      <c r="G50" s="250">
        <v>72</v>
      </c>
      <c r="H50" s="348"/>
      <c r="M50" t="s">
        <v>156</v>
      </c>
    </row>
    <row r="51" ht="26.25" spans="1:13">
      <c r="A51" s="513">
        <v>1</v>
      </c>
      <c r="B51" s="478" t="s">
        <v>133</v>
      </c>
      <c r="C51" s="479"/>
      <c r="D51" s="514">
        <v>40</v>
      </c>
      <c r="E51" s="515">
        <v>50</v>
      </c>
      <c r="F51" s="514" t="s">
        <v>134</v>
      </c>
      <c r="G51" s="516" t="s">
        <v>135</v>
      </c>
      <c r="H51" s="348"/>
    </row>
    <row r="52" ht="26.25" spans="1:13">
      <c r="A52" s="534"/>
      <c r="B52" s="284" t="s">
        <v>30</v>
      </c>
      <c r="C52" s="535"/>
      <c r="D52" s="361"/>
      <c r="E52" s="361"/>
      <c r="F52" s="361"/>
      <c r="G52" s="363"/>
      <c r="H52" s="348"/>
    </row>
    <row r="53" ht="26.25" spans="1:13">
      <c r="A53" s="313">
        <v>470</v>
      </c>
      <c r="B53" s="314" t="s">
        <v>31</v>
      </c>
      <c r="C53" s="315"/>
      <c r="D53" s="316">
        <v>100</v>
      </c>
      <c r="E53" s="316">
        <v>130</v>
      </c>
      <c r="F53" s="316">
        <v>50.5</v>
      </c>
      <c r="G53" s="317">
        <v>65.65</v>
      </c>
      <c r="H53" s="348"/>
    </row>
    <row r="54" ht="26.25" spans="1:13">
      <c r="A54" s="390">
        <v>581</v>
      </c>
      <c r="B54" s="391" t="s">
        <v>137</v>
      </c>
      <c r="C54" s="392"/>
      <c r="D54" s="393" t="s">
        <v>33</v>
      </c>
      <c r="E54" s="394" t="s">
        <v>138</v>
      </c>
      <c r="F54" s="393" t="s">
        <v>139</v>
      </c>
      <c r="G54" s="395" t="s">
        <v>140</v>
      </c>
      <c r="H54" s="348"/>
    </row>
    <row r="55" ht="27" spans="1:13">
      <c r="A55" s="97"/>
      <c r="B55" s="114"/>
      <c r="C55" s="233"/>
      <c r="D55" s="118"/>
      <c r="E55" s="117"/>
      <c r="F55" s="120"/>
      <c r="G55" s="121"/>
      <c r="H55" s="348"/>
    </row>
    <row r="56" ht="26.25" spans="1:13">
      <c r="A56" s="538"/>
      <c r="B56" s="284" t="s">
        <v>40</v>
      </c>
      <c r="C56" s="535"/>
      <c r="D56" s="361"/>
      <c r="E56" s="361"/>
      <c r="F56" s="361"/>
      <c r="G56" s="363"/>
      <c r="H56" s="405"/>
    </row>
    <row r="57" ht="36" spans="1:13">
      <c r="A57" s="483" t="s">
        <v>143</v>
      </c>
      <c r="B57" s="484" t="s">
        <v>144</v>
      </c>
      <c r="C57" s="539" t="s">
        <v>145</v>
      </c>
      <c r="D57" s="540" t="s">
        <v>12</v>
      </c>
      <c r="E57" s="541" t="s">
        <v>109</v>
      </c>
      <c r="F57" s="540" t="s">
        <v>146</v>
      </c>
      <c r="G57" s="542" t="s">
        <v>147</v>
      </c>
      <c r="H57" s="405"/>
    </row>
    <row r="58" ht="52.5" spans="1:13">
      <c r="A58" s="97">
        <v>25</v>
      </c>
      <c r="B58" s="114" t="s">
        <v>148</v>
      </c>
      <c r="C58" s="233"/>
      <c r="D58" s="118">
        <v>50</v>
      </c>
      <c r="E58" s="117">
        <v>60</v>
      </c>
      <c r="F58" s="120" t="s">
        <v>149</v>
      </c>
      <c r="G58" s="121" t="s">
        <v>150</v>
      </c>
      <c r="H58" s="405"/>
    </row>
    <row r="59" ht="26.25" spans="1:13">
      <c r="A59" s="92">
        <v>2</v>
      </c>
      <c r="B59" s="93" t="s">
        <v>151</v>
      </c>
      <c r="C59" s="94"/>
      <c r="D59" s="118">
        <v>30</v>
      </c>
      <c r="E59" s="117">
        <v>40</v>
      </c>
      <c r="F59" s="118">
        <v>71.7</v>
      </c>
      <c r="G59" s="119">
        <v>95.6</v>
      </c>
      <c r="H59" s="348"/>
    </row>
    <row r="60" ht="25.5" spans="1:13">
      <c r="A60" s="406">
        <v>457</v>
      </c>
      <c r="B60" s="251" t="s">
        <v>152</v>
      </c>
      <c r="C60" s="407"/>
      <c r="D60" s="248">
        <v>180</v>
      </c>
      <c r="E60" s="248">
        <v>200</v>
      </c>
      <c r="F60" s="248">
        <v>34.2</v>
      </c>
      <c r="G60" s="250">
        <v>38</v>
      </c>
      <c r="H60" s="405"/>
    </row>
    <row r="61" ht="26.25" spans="1:13">
      <c r="A61" s="543"/>
      <c r="B61" s="544" t="s">
        <v>153</v>
      </c>
      <c r="C61" s="545"/>
      <c r="D61" s="546">
        <v>1505</v>
      </c>
      <c r="E61" s="546">
        <v>1865</v>
      </c>
      <c r="F61" s="547">
        <v>1276</v>
      </c>
      <c r="G61" s="548">
        <v>1655</v>
      </c>
      <c r="H61" s="405"/>
    </row>
    <row r="62" ht="15.75" spans="1:13">
      <c r="B62" s="333" t="s">
        <v>51</v>
      </c>
      <c r="C62" s="334"/>
      <c r="D62" s="334"/>
      <c r="E62" s="334"/>
    </row>
    <row r="63" ht="15.75" customHeight="1" spans="1:13">
      <c r="F63" s="549"/>
      <c r="G63" s="549"/>
    </row>
    <row r="64" spans="1:13">
      <c r="A64" s="11"/>
      <c r="B64" s="11"/>
      <c r="C64" s="11"/>
      <c r="D64" s="11"/>
      <c r="E64" s="11"/>
      <c r="F64" s="11"/>
      <c r="G64" s="11"/>
    </row>
    <row r="65" ht="18" spans="1:7">
      <c r="A65" s="550"/>
      <c r="B65" s="551"/>
      <c r="C65" s="551"/>
      <c r="D65" s="552"/>
      <c r="E65" s="552"/>
      <c r="F65" s="552"/>
      <c r="G65" s="552"/>
    </row>
    <row r="73" ht="18.75" spans="1:7">
      <c r="A73" s="171" t="s">
        <v>56</v>
      </c>
      <c r="B73" s="172" t="s">
        <v>52</v>
      </c>
      <c r="C73" s="173" t="s">
        <v>53</v>
      </c>
      <c r="D73" s="174" t="s">
        <v>54</v>
      </c>
      <c r="E73" s="174" t="s">
        <v>55</v>
      </c>
      <c r="F73" s="174" t="s">
        <v>57</v>
      </c>
      <c r="G73" s="175" t="s">
        <v>58</v>
      </c>
    </row>
    <row r="75" ht="18" spans="1:7">
      <c r="A75" s="265" t="s">
        <v>56</v>
      </c>
      <c r="B75" s="176" t="s">
        <v>59</v>
      </c>
      <c r="C75" s="177" t="s">
        <v>60</v>
      </c>
      <c r="D75" s="178" t="s">
        <v>61</v>
      </c>
      <c r="E75" s="178" t="s">
        <v>62</v>
      </c>
      <c r="F75" s="179" t="s">
        <v>63</v>
      </c>
      <c r="G75" s="178" t="s">
        <v>58</v>
      </c>
    </row>
  </sheetData>
  <mergeCells count="14">
    <mergeCell ref="B1:E1"/>
    <mergeCell ref="B2:E2"/>
    <mergeCell ref="C3:F3"/>
    <mergeCell ref="D6:E6"/>
    <mergeCell ref="C34:F34"/>
    <mergeCell ref="B35:E35"/>
    <mergeCell ref="C36:F36"/>
    <mergeCell ref="D39:E39"/>
    <mergeCell ref="A6:A7"/>
    <mergeCell ref="A39:A40"/>
    <mergeCell ref="B6:B7"/>
    <mergeCell ref="B39:B40"/>
    <mergeCell ref="C6:C7"/>
    <mergeCell ref="C39:C40"/>
  </mergeCells>
  <pageMargins left="0.078740157480315" right="0.078740157480315" top="0.551181102362205" bottom="0.354330708661417" header="0.31496062992126" footer="0.31496062992126"/>
  <pageSetup paperSize="9" scale="67" orientation="portrait"/>
  <headerFooter/>
  <colBreaks count="1" manualBreakCount="1">
    <brk id="8" max="5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3"/>
  <sheetViews>
    <sheetView zoomScale="70" zoomScaleNormal="70" topLeftCell="A34" workbookViewId="0">
      <selection activeCell="J54" sqref="J54"/>
    </sheetView>
  </sheetViews>
  <sheetFormatPr defaultColWidth="9" defaultRowHeight="15"/>
  <cols>
    <col min="1" max="1" width="12.1428571428571" customWidth="1"/>
    <col min="2" max="2" width="39.8571428571429" customWidth="1"/>
    <col min="3" max="3" width="21.1428571428571" customWidth="1"/>
    <col min="4" max="4" width="21" customWidth="1"/>
    <col min="5" max="5" width="21.8571428571429" customWidth="1"/>
    <col min="6" max="6" width="24.8571428571429" customWidth="1"/>
    <col min="7" max="7" width="24.1428571428571" customWidth="1"/>
    <col min="8" max="8" width="0.571428571428571" customWidth="1"/>
    <col min="9" max="9" width="9.42857142857143" customWidth="1"/>
    <col min="10" max="10" width="37.1428571428571" customWidth="1"/>
    <col min="11" max="11" width="17.5714285714286" customWidth="1"/>
    <col min="12" max="12" width="13.5714285714286" customWidth="1"/>
    <col min="13" max="13" width="12.8571428571429" customWidth="1"/>
    <col min="14" max="14" width="12.7142857142857" customWidth="1"/>
    <col min="15" max="15" width="12.1428571428571" customWidth="1"/>
  </cols>
  <sheetData>
    <row r="1" ht="25.5" spans="1:16">
      <c r="B1" s="342"/>
      <c r="C1" s="342"/>
      <c r="D1" s="342"/>
      <c r="E1" s="342"/>
      <c r="F1" s="58"/>
      <c r="G1" s="58"/>
      <c r="H1" s="58"/>
    </row>
    <row r="2" ht="21" customHeight="1" spans="1:16">
      <c r="B2" s="60"/>
      <c r="C2" s="268"/>
      <c r="D2" s="495"/>
      <c r="E2" s="496"/>
      <c r="F2" s="64"/>
      <c r="G2" s="64"/>
      <c r="H2" s="64"/>
    </row>
    <row r="3" ht="10.5" customHeight="1" spans="1:16">
      <c r="B3" s="60"/>
      <c r="C3" s="268"/>
      <c r="D3" s="495"/>
      <c r="E3" s="496"/>
      <c r="F3" s="64"/>
      <c r="G3" s="64"/>
      <c r="H3" s="64"/>
    </row>
    <row r="4" ht="26.25" customHeight="1" spans="1:16">
      <c r="B4" s="60" t="s">
        <v>1</v>
      </c>
      <c r="C4" s="424" t="s">
        <v>0</v>
      </c>
      <c r="D4" s="497">
        <v>46205</v>
      </c>
      <c r="E4" s="498"/>
      <c r="F4" s="64"/>
      <c r="G4" s="64"/>
      <c r="H4" s="64"/>
    </row>
    <row r="5" ht="15.75" spans="1:16">
      <c r="B5" s="271"/>
      <c r="C5" s="271"/>
      <c r="D5" s="271"/>
      <c r="E5" s="271"/>
      <c r="F5" s="271"/>
      <c r="G5" s="271"/>
      <c r="H5" s="271"/>
    </row>
    <row r="6" ht="15.75" customHeight="1" spans="1:16">
      <c r="A6" s="346" t="s">
        <v>3</v>
      </c>
      <c r="B6" s="272" t="s">
        <v>4</v>
      </c>
      <c r="C6" s="192" t="s">
        <v>5</v>
      </c>
      <c r="D6" s="193" t="s">
        <v>6</v>
      </c>
      <c r="E6" s="194"/>
      <c r="F6" s="194" t="s">
        <v>7</v>
      </c>
      <c r="G6" s="195" t="s">
        <v>7</v>
      </c>
      <c r="H6" s="273"/>
    </row>
    <row r="7" ht="24.75" customHeight="1" spans="1:16">
      <c r="A7" s="347"/>
      <c r="B7" s="274"/>
      <c r="C7" s="199"/>
      <c r="D7" s="200" t="s">
        <v>8</v>
      </c>
      <c r="E7" s="201" t="s">
        <v>9</v>
      </c>
      <c r="F7" s="200" t="s">
        <v>8</v>
      </c>
      <c r="G7" s="202" t="s">
        <v>9</v>
      </c>
      <c r="H7" s="275"/>
    </row>
    <row r="8" s="412" customFormat="1" ht="51" spans="1:16">
      <c r="A8" s="204">
        <v>227</v>
      </c>
      <c r="B8" s="205" t="s">
        <v>157</v>
      </c>
      <c r="C8" s="206" t="s">
        <v>158</v>
      </c>
      <c r="D8" s="84" t="s">
        <v>159</v>
      </c>
      <c r="E8" s="84" t="s">
        <v>69</v>
      </c>
      <c r="F8" s="84" t="s">
        <v>160</v>
      </c>
      <c r="G8" s="85" t="s">
        <v>161</v>
      </c>
      <c r="H8" s="499"/>
      <c r="K8" s="500"/>
    </row>
    <row r="9" ht="26.25" spans="1:16">
      <c r="A9" s="97" t="s">
        <v>56</v>
      </c>
      <c r="B9" s="93" t="s">
        <v>59</v>
      </c>
      <c r="C9" s="94" t="s">
        <v>53</v>
      </c>
      <c r="D9" s="95" t="s">
        <v>54</v>
      </c>
      <c r="E9" s="95" t="s">
        <v>55</v>
      </c>
      <c r="F9" s="95" t="s">
        <v>57</v>
      </c>
      <c r="G9" s="96" t="s">
        <v>162</v>
      </c>
      <c r="H9" s="276"/>
      <c r="J9" s="501" t="s">
        <v>163</v>
      </c>
      <c r="K9" s="172"/>
      <c r="L9" s="173"/>
      <c r="M9" s="174"/>
      <c r="N9" s="174"/>
      <c r="O9" s="174"/>
      <c r="P9" s="175"/>
    </row>
    <row r="10" ht="26.25" spans="1:16">
      <c r="A10" s="211">
        <v>1</v>
      </c>
      <c r="B10" s="98" t="s">
        <v>17</v>
      </c>
      <c r="C10" s="99"/>
      <c r="D10" s="100">
        <v>35</v>
      </c>
      <c r="E10" s="100">
        <v>45</v>
      </c>
      <c r="F10" s="100">
        <v>78</v>
      </c>
      <c r="G10" s="101">
        <v>100</v>
      </c>
      <c r="H10" s="276"/>
      <c r="J10" s="502" t="s">
        <v>164</v>
      </c>
      <c r="K10" s="503"/>
      <c r="L10" s="504"/>
      <c r="M10" s="505"/>
      <c r="N10" s="505"/>
      <c r="O10" s="505"/>
      <c r="P10" s="505"/>
    </row>
    <row r="11" ht="21.75" customHeight="1" spans="1:16">
      <c r="A11" s="107"/>
      <c r="B11" s="98"/>
      <c r="C11" s="99"/>
      <c r="D11" s="100"/>
      <c r="E11" s="100"/>
      <c r="F11" s="100"/>
      <c r="G11" s="101"/>
      <c r="H11" s="276"/>
    </row>
    <row r="12" ht="27" spans="1:16">
      <c r="A12" s="506">
        <v>82</v>
      </c>
      <c r="B12" s="103" t="s">
        <v>165</v>
      </c>
      <c r="C12" s="104"/>
      <c r="D12" s="105" t="s">
        <v>37</v>
      </c>
      <c r="E12" s="105" t="s">
        <v>37</v>
      </c>
      <c r="F12" s="105" t="s">
        <v>39</v>
      </c>
      <c r="G12" s="106" t="s">
        <v>39</v>
      </c>
      <c r="H12" s="276"/>
      <c r="J12" s="265"/>
      <c r="K12" s="176"/>
      <c r="L12" s="177"/>
      <c r="M12" s="178"/>
      <c r="N12" s="178"/>
      <c r="O12" s="179"/>
      <c r="P12" s="178"/>
    </row>
    <row r="13" ht="27" spans="1:16">
      <c r="A13" s="107"/>
      <c r="B13" s="103" t="s">
        <v>23</v>
      </c>
      <c r="C13" s="109"/>
      <c r="D13" s="507"/>
      <c r="E13" s="508"/>
      <c r="F13" s="507"/>
      <c r="G13" s="509"/>
      <c r="H13" s="276"/>
    </row>
    <row r="14" ht="43.5" customHeight="1" spans="1:16">
      <c r="A14" s="364">
        <v>38</v>
      </c>
      <c r="B14" s="365" t="s">
        <v>166</v>
      </c>
      <c r="C14" s="366" t="s">
        <v>167</v>
      </c>
      <c r="D14" s="367">
        <v>150</v>
      </c>
      <c r="E14" s="368">
        <v>180</v>
      </c>
      <c r="F14" s="367">
        <v>102.2</v>
      </c>
      <c r="G14" s="369">
        <v>123</v>
      </c>
      <c r="H14" s="276"/>
      <c r="I14" s="510"/>
    </row>
    <row r="15" ht="35.25" customHeight="1" spans="1:16">
      <c r="A15" s="228">
        <v>322</v>
      </c>
      <c r="B15" s="88" t="s">
        <v>168</v>
      </c>
      <c r="C15" s="229"/>
      <c r="D15" s="230">
        <v>200</v>
      </c>
      <c r="E15" s="231">
        <v>230</v>
      </c>
      <c r="F15" s="230">
        <v>231.5</v>
      </c>
      <c r="G15" s="232">
        <v>266.3</v>
      </c>
      <c r="H15" s="276"/>
      <c r="J15" s="511" t="s">
        <v>169</v>
      </c>
    </row>
    <row r="16" ht="23.25" customHeight="1" spans="1:16">
      <c r="A16" s="92">
        <v>139</v>
      </c>
      <c r="B16" s="512" t="s">
        <v>170</v>
      </c>
      <c r="C16" s="94"/>
      <c r="D16" s="118">
        <v>50</v>
      </c>
      <c r="E16" s="117">
        <v>70</v>
      </c>
      <c r="F16" s="118">
        <v>128</v>
      </c>
      <c r="G16" s="119">
        <v>179.2</v>
      </c>
      <c r="H16" s="276"/>
      <c r="J16" s="511" t="s">
        <v>171</v>
      </c>
    </row>
    <row r="17" ht="25.5" spans="1:13">
      <c r="A17" s="377">
        <v>495</v>
      </c>
      <c r="B17" s="378" t="s">
        <v>172</v>
      </c>
      <c r="C17" s="376"/>
      <c r="D17" s="248">
        <v>150</v>
      </c>
      <c r="E17" s="249">
        <v>180</v>
      </c>
      <c r="F17" s="248">
        <v>63</v>
      </c>
      <c r="G17" s="250">
        <v>75.6</v>
      </c>
      <c r="H17" s="276"/>
      <c r="J17" s="511" t="s">
        <v>173</v>
      </c>
    </row>
    <row r="18" ht="26.25" spans="1:13">
      <c r="A18" s="107">
        <v>148</v>
      </c>
      <c r="B18" s="314" t="s">
        <v>90</v>
      </c>
      <c r="C18" s="472"/>
      <c r="D18" s="473">
        <v>20</v>
      </c>
      <c r="E18" s="473">
        <v>40</v>
      </c>
      <c r="F18" s="473">
        <v>2.2</v>
      </c>
      <c r="G18" s="473">
        <v>4.4</v>
      </c>
      <c r="H18" s="307"/>
      <c r="J18" s="511"/>
    </row>
    <row r="19" ht="36.75" customHeight="1" spans="1:13">
      <c r="A19" s="513">
        <v>1</v>
      </c>
      <c r="B19" s="478" t="s">
        <v>133</v>
      </c>
      <c r="C19" s="479"/>
      <c r="D19" s="514">
        <v>40</v>
      </c>
      <c r="E19" s="515">
        <v>50</v>
      </c>
      <c r="F19" s="514" t="s">
        <v>134</v>
      </c>
      <c r="G19" s="516" t="s">
        <v>135</v>
      </c>
      <c r="H19" s="307"/>
    </row>
    <row r="20" ht="27" spans="1:13">
      <c r="A20" s="102"/>
      <c r="B20" s="103" t="s">
        <v>30</v>
      </c>
      <c r="C20" s="109"/>
      <c r="D20" s="507"/>
      <c r="E20" s="508"/>
      <c r="F20" s="507"/>
      <c r="G20" s="509"/>
      <c r="H20" s="276">
        <v>65</v>
      </c>
      <c r="M20" s="412"/>
    </row>
    <row r="21" ht="26.25" spans="1:13">
      <c r="A21" s="313">
        <v>399</v>
      </c>
      <c r="B21" s="314" t="s">
        <v>174</v>
      </c>
      <c r="C21" s="315"/>
      <c r="D21" s="316">
        <v>150</v>
      </c>
      <c r="E21" s="316">
        <v>180</v>
      </c>
      <c r="F21" s="316">
        <v>67.2</v>
      </c>
      <c r="G21" s="317">
        <v>80.64</v>
      </c>
      <c r="H21" s="276"/>
    </row>
    <row r="22" ht="26.25" spans="1:13">
      <c r="A22" s="92">
        <v>543</v>
      </c>
      <c r="B22" s="114" t="s">
        <v>175</v>
      </c>
      <c r="C22" s="233"/>
      <c r="D22" s="318" t="s">
        <v>176</v>
      </c>
      <c r="E22" s="319" t="s">
        <v>176</v>
      </c>
      <c r="F22" s="318" t="s">
        <v>177</v>
      </c>
      <c r="G22" s="320" t="s">
        <v>177</v>
      </c>
      <c r="H22" s="276"/>
    </row>
    <row r="23" s="55" customFormat="1" ht="27" spans="1:13">
      <c r="A23" s="107"/>
      <c r="B23" s="114"/>
      <c r="C23" s="233"/>
      <c r="D23" s="318"/>
      <c r="E23" s="319"/>
      <c r="F23" s="318"/>
      <c r="G23" s="320"/>
      <c r="H23" s="276"/>
      <c r="J23" s="517" t="s">
        <v>178</v>
      </c>
    </row>
    <row r="24" ht="27" spans="1:13">
      <c r="A24" s="518"/>
      <c r="B24" s="103" t="s">
        <v>40</v>
      </c>
      <c r="C24" s="109"/>
      <c r="D24" s="507"/>
      <c r="E24" s="508"/>
      <c r="F24" s="507"/>
      <c r="G24" s="509"/>
      <c r="H24" s="276"/>
    </row>
    <row r="25" ht="36" spans="1:13">
      <c r="A25" s="519" t="s">
        <v>179</v>
      </c>
      <c r="B25" s="398" t="s">
        <v>180</v>
      </c>
      <c r="C25" s="399" t="s">
        <v>181</v>
      </c>
      <c r="D25" s="400" t="s">
        <v>182</v>
      </c>
      <c r="E25" s="401" t="s">
        <v>183</v>
      </c>
      <c r="F25" s="400" t="s">
        <v>184</v>
      </c>
      <c r="G25" s="402" t="s">
        <v>185</v>
      </c>
      <c r="H25" s="276"/>
    </row>
    <row r="26" s="56" customFormat="1" ht="42.75" customHeight="1" spans="1:13">
      <c r="A26" s="97">
        <v>408</v>
      </c>
      <c r="B26" s="520" t="s">
        <v>186</v>
      </c>
      <c r="C26" s="94"/>
      <c r="D26" s="118">
        <v>20</v>
      </c>
      <c r="E26" s="117">
        <v>50</v>
      </c>
      <c r="F26" s="120" t="s">
        <v>187</v>
      </c>
      <c r="G26" s="121" t="s">
        <v>188</v>
      </c>
      <c r="H26" s="276"/>
      <c r="J26" s="521" t="s">
        <v>189</v>
      </c>
    </row>
    <row r="27" ht="24" customHeight="1" spans="1:13">
      <c r="A27" s="97"/>
      <c r="B27" s="114" t="s">
        <v>64</v>
      </c>
      <c r="C27" s="233"/>
      <c r="D27" s="118"/>
      <c r="E27" s="117"/>
      <c r="F27" s="120"/>
      <c r="G27" s="121"/>
      <c r="H27" s="322">
        <v>101</v>
      </c>
      <c r="J27" s="511" t="s">
        <v>190</v>
      </c>
    </row>
    <row r="28" ht="35.25" customHeight="1" spans="1:13">
      <c r="A28" s="107">
        <v>457</v>
      </c>
      <c r="B28" s="314" t="s">
        <v>191</v>
      </c>
      <c r="C28" s="472"/>
      <c r="D28" s="473">
        <v>150</v>
      </c>
      <c r="E28" s="473">
        <v>200</v>
      </c>
      <c r="F28" s="473">
        <v>28.5</v>
      </c>
      <c r="G28" s="473">
        <v>38</v>
      </c>
      <c r="H28" s="322"/>
      <c r="J28" s="511"/>
    </row>
    <row r="29" ht="26.25" spans="1:13">
      <c r="A29" s="92">
        <v>2</v>
      </c>
      <c r="B29" s="93" t="s">
        <v>151</v>
      </c>
      <c r="C29" s="94"/>
      <c r="D29" s="118">
        <v>30</v>
      </c>
      <c r="E29" s="117">
        <v>40</v>
      </c>
      <c r="F29" s="118">
        <v>71.7</v>
      </c>
      <c r="G29" s="119">
        <v>95.6</v>
      </c>
      <c r="H29" s="322"/>
    </row>
    <row r="30" ht="23.25" spans="1:13">
      <c r="A30" s="166"/>
      <c r="B30" s="522" t="s">
        <v>192</v>
      </c>
      <c r="C30" s="523"/>
      <c r="D30" s="524" t="s">
        <v>193</v>
      </c>
      <c r="E30" s="524" t="s">
        <v>194</v>
      </c>
      <c r="F30" s="524" t="s">
        <v>195</v>
      </c>
      <c r="G30" s="524" t="s">
        <v>196</v>
      </c>
      <c r="H30" s="322"/>
      <c r="J30" s="511" t="s">
        <v>197</v>
      </c>
    </row>
    <row r="31" ht="18.75" spans="1:13">
      <c r="B31" s="333" t="s">
        <v>198</v>
      </c>
      <c r="C31" s="334"/>
      <c r="D31" s="334"/>
      <c r="E31" s="334"/>
      <c r="H31" s="276"/>
      <c r="J31" s="524" t="s">
        <v>199</v>
      </c>
    </row>
    <row r="32" spans="1:13">
      <c r="F32" s="334" t="e">
        <f>F8+F9+F11+F12+F14+F15+F16+F17+F19+F21+F22+#REF!+F24+F25+F26+F27</f>
        <v>#VALUE!</v>
      </c>
      <c r="G32" s="334" t="e">
        <f>G8+G9+G11+G12+G14+G15+G16+G17+G19+G21+G22+#REF!+G24+G25+G26+G27</f>
        <v>#VALUE!</v>
      </c>
      <c r="H32" s="276"/>
    </row>
    <row r="33" spans="1:8">
      <c r="F33" s="336"/>
      <c r="G33" s="336"/>
      <c r="H33" s="335"/>
    </row>
    <row r="34" spans="1:8">
      <c r="F34" s="336"/>
      <c r="G34" s="336"/>
      <c r="H34" s="334"/>
    </row>
    <row r="35" spans="1:8">
      <c r="F35" s="336"/>
      <c r="G35" s="336"/>
    </row>
    <row r="36" ht="28.5" spans="1:8">
      <c r="B36" s="60"/>
      <c r="C36" s="268"/>
      <c r="D36" s="495"/>
      <c r="E36" s="496"/>
      <c r="F36" s="64"/>
      <c r="G36" s="64"/>
    </row>
    <row r="37" ht="29.25" spans="1:8">
      <c r="B37" s="60"/>
      <c r="C37" s="268"/>
      <c r="D37" s="495"/>
      <c r="E37" s="496"/>
      <c r="F37" s="64"/>
      <c r="G37" s="64"/>
    </row>
    <row r="38" ht="23.25" customHeight="1" spans="1:8">
      <c r="B38" s="60" t="s">
        <v>1</v>
      </c>
      <c r="C38" s="424" t="s">
        <v>0</v>
      </c>
      <c r="D38" s="497">
        <v>46205</v>
      </c>
      <c r="E38" s="498"/>
      <c r="F38" s="64"/>
      <c r="G38" s="64"/>
    </row>
    <row r="39" ht="23.25" customHeight="1" spans="1:8">
      <c r="B39" s="271"/>
      <c r="C39" s="271"/>
      <c r="D39" s="271"/>
      <c r="E39" s="271"/>
      <c r="F39" s="271"/>
      <c r="G39" s="271"/>
      <c r="H39" s="58"/>
    </row>
    <row r="40" ht="30.75" customHeight="1" spans="1:8">
      <c r="A40" s="346" t="s">
        <v>3</v>
      </c>
      <c r="B40" s="272" t="s">
        <v>4</v>
      </c>
      <c r="C40" s="192" t="s">
        <v>5</v>
      </c>
      <c r="D40" s="193" t="s">
        <v>6</v>
      </c>
      <c r="E40" s="194"/>
      <c r="F40" s="194" t="s">
        <v>7</v>
      </c>
      <c r="G40" s="195" t="s">
        <v>7</v>
      </c>
      <c r="H40" s="64"/>
    </row>
    <row r="41" ht="26.25" spans="1:8">
      <c r="A41" s="347"/>
      <c r="B41" s="274"/>
      <c r="C41" s="199"/>
      <c r="D41" s="200" t="s">
        <v>8</v>
      </c>
      <c r="E41" s="201" t="s">
        <v>9</v>
      </c>
      <c r="F41" s="200" t="s">
        <v>8</v>
      </c>
      <c r="G41" s="202" t="s">
        <v>9</v>
      </c>
      <c r="H41" s="271"/>
    </row>
    <row r="42" ht="51" spans="1:8">
      <c r="A42" s="204">
        <v>227</v>
      </c>
      <c r="B42" s="205" t="s">
        <v>157</v>
      </c>
      <c r="C42" s="206" t="s">
        <v>158</v>
      </c>
      <c r="D42" s="84" t="s">
        <v>159</v>
      </c>
      <c r="E42" s="84" t="s">
        <v>69</v>
      </c>
      <c r="F42" s="84" t="s">
        <v>160</v>
      </c>
      <c r="G42" s="85" t="s">
        <v>161</v>
      </c>
      <c r="H42" s="273"/>
    </row>
    <row r="43" ht="26.25" spans="1:8">
      <c r="A43" s="97" t="s">
        <v>56</v>
      </c>
      <c r="B43" s="93" t="s">
        <v>59</v>
      </c>
      <c r="C43" s="94" t="s">
        <v>53</v>
      </c>
      <c r="D43" s="95" t="s">
        <v>54</v>
      </c>
      <c r="E43" s="95" t="s">
        <v>55</v>
      </c>
      <c r="F43" s="95" t="s">
        <v>57</v>
      </c>
      <c r="G43" s="96" t="s">
        <v>162</v>
      </c>
      <c r="H43" s="275"/>
    </row>
    <row r="44" ht="26.25" spans="1:8">
      <c r="A44" s="211">
        <v>1</v>
      </c>
      <c r="B44" s="98" t="s">
        <v>17</v>
      </c>
      <c r="C44" s="99"/>
      <c r="D44" s="100">
        <v>35</v>
      </c>
      <c r="E44" s="100">
        <v>45</v>
      </c>
      <c r="F44" s="100">
        <v>78</v>
      </c>
      <c r="G44" s="101">
        <v>100</v>
      </c>
      <c r="H44" s="276"/>
    </row>
    <row r="45" ht="27" spans="1:8">
      <c r="A45" s="107"/>
      <c r="B45" s="98"/>
      <c r="C45" s="99"/>
      <c r="D45" s="100"/>
      <c r="E45" s="100"/>
      <c r="F45" s="100"/>
      <c r="G45" s="101"/>
      <c r="H45" s="276"/>
    </row>
    <row r="46" ht="27" spans="1:8">
      <c r="A46" s="506">
        <v>82</v>
      </c>
      <c r="B46" s="103" t="s">
        <v>165</v>
      </c>
      <c r="C46" s="104"/>
      <c r="D46" s="105" t="s">
        <v>37</v>
      </c>
      <c r="E46" s="105" t="s">
        <v>37</v>
      </c>
      <c r="F46" s="105" t="s">
        <v>39</v>
      </c>
      <c r="G46" s="106" t="s">
        <v>39</v>
      </c>
      <c r="H46" s="276"/>
    </row>
    <row r="47" ht="27" spans="1:8">
      <c r="A47" s="107"/>
      <c r="B47" s="103" t="s">
        <v>23</v>
      </c>
      <c r="C47" s="109"/>
      <c r="D47" s="507"/>
      <c r="E47" s="508"/>
      <c r="F47" s="507"/>
      <c r="G47" s="509"/>
      <c r="H47" s="276"/>
    </row>
    <row r="48" ht="26.25" customHeight="1" spans="1:8">
      <c r="A48" s="364">
        <v>38</v>
      </c>
      <c r="B48" s="365" t="s">
        <v>166</v>
      </c>
      <c r="C48" s="366" t="s">
        <v>167</v>
      </c>
      <c r="D48" s="367">
        <v>150</v>
      </c>
      <c r="E48" s="368">
        <v>180</v>
      </c>
      <c r="F48" s="367">
        <v>102.2</v>
      </c>
      <c r="G48" s="369">
        <v>123</v>
      </c>
      <c r="H48" s="276"/>
    </row>
    <row r="49" ht="25.5" customHeight="1" spans="1:8">
      <c r="A49" s="228">
        <v>322</v>
      </c>
      <c r="B49" s="88" t="s">
        <v>168</v>
      </c>
      <c r="C49" s="229"/>
      <c r="D49" s="230">
        <v>200</v>
      </c>
      <c r="E49" s="231">
        <v>230</v>
      </c>
      <c r="F49" s="230">
        <v>231.5</v>
      </c>
      <c r="G49" s="232">
        <v>266.3</v>
      </c>
      <c r="H49" s="276"/>
    </row>
    <row r="50" ht="26.25" spans="1:8">
      <c r="A50" s="92">
        <v>139</v>
      </c>
      <c r="B50" s="512" t="s">
        <v>170</v>
      </c>
      <c r="C50" s="94"/>
      <c r="D50" s="118">
        <v>50</v>
      </c>
      <c r="E50" s="117">
        <v>70</v>
      </c>
      <c r="F50" s="118">
        <v>128</v>
      </c>
      <c r="G50" s="119">
        <v>179.2</v>
      </c>
      <c r="H50" s="276"/>
    </row>
    <row r="51" ht="25.5" spans="1:8">
      <c r="A51" s="377">
        <v>495</v>
      </c>
      <c r="B51" s="378" t="s">
        <v>172</v>
      </c>
      <c r="C51" s="376"/>
      <c r="D51" s="248">
        <v>150</v>
      </c>
      <c r="E51" s="249">
        <v>180</v>
      </c>
      <c r="F51" s="248">
        <v>63</v>
      </c>
      <c r="G51" s="250">
        <v>75.6</v>
      </c>
      <c r="H51" s="276"/>
    </row>
    <row r="52" ht="26.25" spans="1:8">
      <c r="A52" s="107">
        <v>148</v>
      </c>
      <c r="B52" s="314" t="s">
        <v>90</v>
      </c>
      <c r="C52" s="472"/>
      <c r="D52" s="473">
        <v>20</v>
      </c>
      <c r="E52" s="473">
        <v>40</v>
      </c>
      <c r="F52" s="473">
        <v>2.2</v>
      </c>
      <c r="G52" s="473">
        <v>4.4</v>
      </c>
      <c r="H52" s="307"/>
    </row>
    <row r="53" ht="26.25" spans="1:8">
      <c r="A53" s="513">
        <v>1</v>
      </c>
      <c r="B53" s="478" t="s">
        <v>133</v>
      </c>
      <c r="C53" s="479"/>
      <c r="D53" s="514">
        <v>40</v>
      </c>
      <c r="E53" s="515">
        <v>50</v>
      </c>
      <c r="F53" s="514" t="s">
        <v>134</v>
      </c>
      <c r="G53" s="516" t="s">
        <v>135</v>
      </c>
      <c r="H53" s="276">
        <v>65</v>
      </c>
    </row>
    <row r="54" ht="27" spans="1:8">
      <c r="A54" s="102"/>
      <c r="B54" s="103" t="s">
        <v>30</v>
      </c>
      <c r="C54" s="109"/>
      <c r="D54" s="507"/>
      <c r="E54" s="508"/>
      <c r="F54" s="507"/>
      <c r="G54" s="509"/>
      <c r="H54" s="276"/>
    </row>
    <row r="55" ht="26.25" spans="1:8">
      <c r="A55" s="313">
        <v>399</v>
      </c>
      <c r="B55" s="314" t="s">
        <v>174</v>
      </c>
      <c r="C55" s="315"/>
      <c r="D55" s="316">
        <v>150</v>
      </c>
      <c r="E55" s="316">
        <v>180</v>
      </c>
      <c r="F55" s="316">
        <v>67.2</v>
      </c>
      <c r="G55" s="317">
        <v>80.64</v>
      </c>
      <c r="H55" s="276"/>
    </row>
    <row r="56" ht="26.25" spans="1:8">
      <c r="A56" s="92">
        <v>543</v>
      </c>
      <c r="B56" s="114" t="s">
        <v>175</v>
      </c>
      <c r="C56" s="233"/>
      <c r="D56" s="318" t="s">
        <v>176</v>
      </c>
      <c r="E56" s="319" t="s">
        <v>176</v>
      </c>
      <c r="F56" s="318" t="s">
        <v>177</v>
      </c>
      <c r="G56" s="320" t="s">
        <v>177</v>
      </c>
      <c r="H56" s="276"/>
    </row>
    <row r="57" ht="27" spans="1:8">
      <c r="A57" s="107"/>
      <c r="B57" s="114"/>
      <c r="C57" s="233"/>
      <c r="D57" s="318"/>
      <c r="E57" s="319"/>
      <c r="F57" s="318"/>
      <c r="G57" s="320"/>
      <c r="H57" s="276"/>
    </row>
    <row r="58" ht="27" spans="1:8">
      <c r="A58" s="518"/>
      <c r="B58" s="103" t="s">
        <v>40</v>
      </c>
      <c r="C58" s="109"/>
      <c r="D58" s="507"/>
      <c r="E58" s="508"/>
      <c r="F58" s="507"/>
      <c r="G58" s="509"/>
      <c r="H58" s="276"/>
    </row>
    <row r="59" ht="36" spans="1:8">
      <c r="A59" s="519" t="s">
        <v>179</v>
      </c>
      <c r="B59" s="398" t="s">
        <v>180</v>
      </c>
      <c r="C59" s="399" t="s">
        <v>181</v>
      </c>
      <c r="D59" s="400" t="s">
        <v>182</v>
      </c>
      <c r="E59" s="401" t="s">
        <v>183</v>
      </c>
      <c r="F59" s="400" t="s">
        <v>184</v>
      </c>
      <c r="G59" s="402" t="s">
        <v>185</v>
      </c>
      <c r="H59" s="276"/>
    </row>
    <row r="60" ht="45" spans="1:8">
      <c r="A60" s="97">
        <v>408</v>
      </c>
      <c r="B60" s="520" t="s">
        <v>186</v>
      </c>
      <c r="C60" s="94"/>
      <c r="D60" s="118">
        <v>20</v>
      </c>
      <c r="E60" s="117">
        <v>50</v>
      </c>
      <c r="F60" s="120" t="s">
        <v>187</v>
      </c>
      <c r="G60" s="121" t="s">
        <v>188</v>
      </c>
      <c r="H60" s="276"/>
    </row>
    <row r="61" ht="26.25" spans="1:8">
      <c r="A61" s="97"/>
      <c r="B61" s="114" t="s">
        <v>64</v>
      </c>
      <c r="C61" s="233"/>
      <c r="D61" s="118"/>
      <c r="E61" s="117"/>
      <c r="F61" s="120"/>
      <c r="G61" s="121"/>
      <c r="H61" s="322">
        <v>101</v>
      </c>
    </row>
    <row r="62" ht="26.25" spans="1:8">
      <c r="A62" s="107">
        <v>457</v>
      </c>
      <c r="B62" s="314" t="s">
        <v>191</v>
      </c>
      <c r="C62" s="472"/>
      <c r="D62" s="473">
        <v>150</v>
      </c>
      <c r="E62" s="473">
        <v>200</v>
      </c>
      <c r="F62" s="473">
        <v>28.5</v>
      </c>
      <c r="G62" s="473">
        <v>38</v>
      </c>
      <c r="H62" s="322"/>
    </row>
    <row r="63" ht="26.25" spans="1:8">
      <c r="A63" s="92">
        <v>2</v>
      </c>
      <c r="B63" s="93" t="s">
        <v>151</v>
      </c>
      <c r="C63" s="94"/>
      <c r="D63" s="118">
        <v>30</v>
      </c>
      <c r="E63" s="117">
        <v>40</v>
      </c>
      <c r="F63" s="118">
        <v>71.7</v>
      </c>
      <c r="G63" s="119">
        <v>95.6</v>
      </c>
      <c r="H63" s="322"/>
    </row>
    <row r="64" ht="23.25" spans="1:8">
      <c r="A64" s="166"/>
      <c r="B64" s="522" t="s">
        <v>192</v>
      </c>
      <c r="C64" s="523"/>
      <c r="D64" s="524" t="s">
        <v>193</v>
      </c>
      <c r="E64" s="524" t="s">
        <v>194</v>
      </c>
      <c r="F64" s="524" t="s">
        <v>195</v>
      </c>
      <c r="G64" s="524" t="s">
        <v>196</v>
      </c>
      <c r="H64" s="276"/>
    </row>
    <row r="65" ht="15.75" spans="1:8">
      <c r="B65" s="333" t="s">
        <v>198</v>
      </c>
      <c r="C65" s="334"/>
      <c r="D65" s="334"/>
      <c r="E65" s="334"/>
      <c r="H65" s="335"/>
    </row>
    <row r="66" spans="1:8">
      <c r="H66" s="334"/>
    </row>
    <row r="71" ht="18.75" spans="1:8">
      <c r="A71" s="171" t="s">
        <v>56</v>
      </c>
      <c r="B71" s="172" t="s">
        <v>52</v>
      </c>
      <c r="C71" s="173" t="s">
        <v>53</v>
      </c>
      <c r="D71" s="174" t="s">
        <v>54</v>
      </c>
      <c r="E71" s="174" t="s">
        <v>55</v>
      </c>
      <c r="F71" s="174" t="s">
        <v>57</v>
      </c>
      <c r="G71" s="175" t="s">
        <v>58</v>
      </c>
    </row>
    <row r="73" ht="18" spans="1:8">
      <c r="A73" s="265" t="s">
        <v>56</v>
      </c>
      <c r="B73" s="176" t="s">
        <v>59</v>
      </c>
      <c r="C73" s="177" t="s">
        <v>60</v>
      </c>
      <c r="D73" s="178" t="s">
        <v>61</v>
      </c>
      <c r="E73" s="178" t="s">
        <v>62</v>
      </c>
      <c r="F73" s="179" t="s">
        <v>63</v>
      </c>
      <c r="G73" s="178" t="s">
        <v>58</v>
      </c>
    </row>
  </sheetData>
  <mergeCells count="13">
    <mergeCell ref="B1:E1"/>
    <mergeCell ref="D2:E2"/>
    <mergeCell ref="D4:E4"/>
    <mergeCell ref="D6:E6"/>
    <mergeCell ref="D36:E36"/>
    <mergeCell ref="D38:E38"/>
    <mergeCell ref="D40:E40"/>
    <mergeCell ref="A6:A7"/>
    <mergeCell ref="A40:A41"/>
    <mergeCell ref="B6:B7"/>
    <mergeCell ref="B40:B41"/>
    <mergeCell ref="C6:C7"/>
    <mergeCell ref="C40:C41"/>
  </mergeCells>
  <pageMargins left="0.078740157480315" right="0.078740157480315" top="0.551181102362205" bottom="0.354330708661417" header="0.31496062992126" footer="0.31496062992126"/>
  <pageSetup paperSize="9" scale="42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9"/>
  <sheetViews>
    <sheetView zoomScale="70" zoomScaleNormal="70" showWhiteSpace="0" workbookViewId="0">
      <selection activeCell="J58" sqref="J58"/>
    </sheetView>
  </sheetViews>
  <sheetFormatPr defaultColWidth="9" defaultRowHeight="15"/>
  <cols>
    <col min="1" max="1" width="9.57142857142857" customWidth="1"/>
    <col min="2" max="2" width="43.2857142857143" customWidth="1"/>
    <col min="3" max="3" width="18.8571428571429" customWidth="1"/>
    <col min="4" max="4" width="22.4285714285714" customWidth="1"/>
    <col min="5" max="5" width="22" customWidth="1"/>
    <col min="6" max="7" width="21.8571428571429" customWidth="1"/>
    <col min="8" max="8" width="1.28571428571429" customWidth="1"/>
    <col min="9" max="9" width="10.2857142857143" customWidth="1"/>
    <col min="10" max="10" width="32.7142857142857" customWidth="1"/>
    <col min="11" max="11" width="12.8571428571429" customWidth="1"/>
    <col min="12" max="12" width="11.5714285714286" customWidth="1"/>
    <col min="13" max="13" width="11" customWidth="1"/>
    <col min="14" max="14" width="12.7142857142857" customWidth="1"/>
    <col min="15" max="15" width="11.1428571428571" customWidth="1"/>
  </cols>
  <sheetData>
    <row r="1" ht="21.75" spans="1:11">
      <c r="F1" s="336"/>
      <c r="G1" s="336"/>
      <c r="H1" s="58"/>
    </row>
    <row r="2" ht="26.25" spans="1:11">
      <c r="B2" s="342" t="s">
        <v>0</v>
      </c>
      <c r="C2" s="342"/>
      <c r="D2" s="342"/>
      <c r="E2" s="342"/>
      <c r="F2" s="58"/>
      <c r="G2" s="58"/>
      <c r="H2" s="64"/>
    </row>
    <row r="3" ht="38.25" spans="1:11">
      <c r="B3" s="60" t="s">
        <v>200</v>
      </c>
      <c r="C3" s="268"/>
      <c r="D3" s="451" t="s">
        <v>201</v>
      </c>
      <c r="E3" s="452"/>
      <c r="F3" s="64"/>
      <c r="G3" s="64"/>
      <c r="H3" s="64"/>
    </row>
    <row r="4" ht="21.75" spans="1:11">
      <c r="B4" s="453"/>
      <c r="C4" s="271"/>
      <c r="D4" s="271"/>
      <c r="E4" s="271"/>
      <c r="F4" s="271"/>
      <c r="G4" s="271"/>
      <c r="H4" s="64"/>
    </row>
    <row r="5" ht="23.25" customHeight="1" spans="1:11">
      <c r="A5" s="346" t="s">
        <v>3</v>
      </c>
      <c r="B5" s="454" t="s">
        <v>4</v>
      </c>
      <c r="C5" s="192" t="s">
        <v>5</v>
      </c>
      <c r="D5" s="193" t="s">
        <v>6</v>
      </c>
      <c r="E5" s="194"/>
      <c r="F5" s="194" t="s">
        <v>7</v>
      </c>
      <c r="G5" s="195" t="s">
        <v>7</v>
      </c>
      <c r="H5" s="271"/>
    </row>
    <row r="6" ht="21" customHeight="1" spans="1:11">
      <c r="A6" s="347"/>
      <c r="B6" s="455"/>
      <c r="C6" s="199"/>
      <c r="D6" s="200" t="s">
        <v>8</v>
      </c>
      <c r="E6" s="201" t="s">
        <v>9</v>
      </c>
      <c r="F6" s="200" t="s">
        <v>8</v>
      </c>
      <c r="G6" s="202" t="s">
        <v>9</v>
      </c>
      <c r="H6" s="273"/>
    </row>
    <row r="7" ht="53.25" customHeight="1" spans="1:11">
      <c r="A7" s="204">
        <v>234</v>
      </c>
      <c r="B7" s="205" t="s">
        <v>202</v>
      </c>
      <c r="C7" s="206" t="s">
        <v>203</v>
      </c>
      <c r="D7" s="84" t="s">
        <v>12</v>
      </c>
      <c r="E7" s="84" t="s">
        <v>109</v>
      </c>
      <c r="F7" s="84" t="s">
        <v>204</v>
      </c>
      <c r="G7" s="85" t="s">
        <v>205</v>
      </c>
      <c r="H7" s="275"/>
      <c r="I7">
        <v>215</v>
      </c>
    </row>
    <row r="8" ht="26.25" spans="1:11">
      <c r="A8" s="92">
        <v>465</v>
      </c>
      <c r="B8" s="456" t="s">
        <v>206</v>
      </c>
      <c r="C8" s="123" t="s">
        <v>96</v>
      </c>
      <c r="D8" s="118" t="s">
        <v>207</v>
      </c>
      <c r="E8" s="118" t="s">
        <v>54</v>
      </c>
      <c r="F8" s="118" t="s">
        <v>208</v>
      </c>
      <c r="G8" s="119" t="s">
        <v>209</v>
      </c>
      <c r="H8" s="348"/>
      <c r="K8" s="209"/>
    </row>
    <row r="9" ht="27" spans="1:11">
      <c r="A9" s="211">
        <v>1</v>
      </c>
      <c r="B9" s="98" t="s">
        <v>17</v>
      </c>
      <c r="C9" s="99"/>
      <c r="D9" s="100">
        <v>35</v>
      </c>
      <c r="E9" s="100">
        <v>45</v>
      </c>
      <c r="F9" s="100">
        <v>78</v>
      </c>
      <c r="G9" s="101">
        <v>100</v>
      </c>
      <c r="H9" s="348"/>
    </row>
    <row r="10" ht="27" spans="1:11">
      <c r="A10" s="457">
        <v>399</v>
      </c>
      <c r="B10" s="213" t="s">
        <v>75</v>
      </c>
      <c r="C10" s="458"/>
      <c r="D10" s="459" t="s">
        <v>37</v>
      </c>
      <c r="E10" s="459" t="s">
        <v>37</v>
      </c>
      <c r="F10" s="459" t="s">
        <v>210</v>
      </c>
      <c r="G10" s="460" t="s">
        <v>210</v>
      </c>
      <c r="H10" s="348"/>
    </row>
    <row r="11" ht="27" spans="1:11">
      <c r="A11" s="212"/>
      <c r="B11" s="461" t="s">
        <v>23</v>
      </c>
      <c r="C11" s="462"/>
      <c r="D11" s="463"/>
      <c r="E11" s="464"/>
      <c r="F11" s="463"/>
      <c r="G11" s="465"/>
      <c r="H11" s="348"/>
      <c r="J11" s="466" t="s">
        <v>163</v>
      </c>
    </row>
    <row r="12" ht="45.75" customHeight="1" spans="1:11">
      <c r="A12" s="113">
        <v>98</v>
      </c>
      <c r="B12" s="114" t="s">
        <v>211</v>
      </c>
      <c r="C12" s="467"/>
      <c r="D12" s="116">
        <v>150</v>
      </c>
      <c r="E12" s="117">
        <v>200</v>
      </c>
      <c r="F12" s="118">
        <v>95.8</v>
      </c>
      <c r="G12" s="119">
        <v>128</v>
      </c>
      <c r="H12" s="348"/>
    </row>
    <row r="13" ht="30.75" customHeight="1" spans="1:11">
      <c r="A13" s="468" t="s">
        <v>212</v>
      </c>
      <c r="B13" s="371" t="s">
        <v>213</v>
      </c>
      <c r="C13" s="229" t="s">
        <v>214</v>
      </c>
      <c r="D13" s="469" t="s">
        <v>12</v>
      </c>
      <c r="E13" s="470" t="s">
        <v>62</v>
      </c>
      <c r="F13" s="469" t="s">
        <v>215</v>
      </c>
      <c r="G13" s="471" t="s">
        <v>216</v>
      </c>
      <c r="H13" s="348"/>
    </row>
    <row r="14" ht="26.25" spans="1:11">
      <c r="A14" s="92">
        <v>15</v>
      </c>
      <c r="B14" s="122" t="s">
        <v>217</v>
      </c>
      <c r="C14" s="123"/>
      <c r="D14" s="118">
        <v>40</v>
      </c>
      <c r="E14" s="117">
        <v>50</v>
      </c>
      <c r="F14" s="118">
        <v>27.6</v>
      </c>
      <c r="G14" s="119">
        <v>34.5</v>
      </c>
      <c r="H14" s="348"/>
    </row>
    <row r="15" ht="29.25" customHeight="1" spans="1:11">
      <c r="A15" s="107"/>
      <c r="B15" s="314"/>
      <c r="C15" s="472"/>
      <c r="D15" s="473"/>
      <c r="E15" s="473"/>
      <c r="F15" s="473"/>
      <c r="G15" s="473"/>
      <c r="H15" s="348"/>
    </row>
    <row r="16" ht="26.25" spans="1:11">
      <c r="A16" s="97">
        <v>1</v>
      </c>
      <c r="B16" s="98" t="s">
        <v>133</v>
      </c>
      <c r="C16" s="115"/>
      <c r="D16" s="162">
        <v>40</v>
      </c>
      <c r="E16" s="163">
        <v>50</v>
      </c>
      <c r="F16" s="162">
        <v>75.2</v>
      </c>
      <c r="G16" s="349">
        <v>94</v>
      </c>
      <c r="H16" s="348"/>
    </row>
    <row r="17" ht="27" spans="1:8">
      <c r="A17" s="238">
        <v>373</v>
      </c>
      <c r="B17" s="128" t="s">
        <v>218</v>
      </c>
      <c r="C17" s="123"/>
      <c r="D17" s="118">
        <v>150</v>
      </c>
      <c r="E17" s="117">
        <v>200</v>
      </c>
      <c r="F17" s="118">
        <v>64.5</v>
      </c>
      <c r="G17" s="119">
        <v>86</v>
      </c>
      <c r="H17" s="373"/>
    </row>
    <row r="18" ht="27" spans="1:8">
      <c r="A18" s="212"/>
      <c r="B18" s="213" t="s">
        <v>30</v>
      </c>
      <c r="C18" s="458"/>
      <c r="D18" s="474"/>
      <c r="E18" s="475"/>
      <c r="F18" s="474"/>
      <c r="G18" s="476"/>
      <c r="H18" s="348"/>
    </row>
    <row r="19" ht="25.5" spans="1:8">
      <c r="A19" s="477">
        <v>470</v>
      </c>
      <c r="B19" s="478" t="s">
        <v>219</v>
      </c>
      <c r="C19" s="479"/>
      <c r="D19" s="480">
        <v>100</v>
      </c>
      <c r="E19" s="480">
        <v>150</v>
      </c>
      <c r="F19" s="480">
        <v>50.5</v>
      </c>
      <c r="G19" s="481">
        <v>75.75</v>
      </c>
      <c r="H19" s="348"/>
    </row>
    <row r="20" ht="26.25" spans="1:8">
      <c r="A20" s="482"/>
      <c r="B20" s="93" t="s">
        <v>220</v>
      </c>
      <c r="C20" s="94"/>
      <c r="D20" s="118" t="s">
        <v>221</v>
      </c>
      <c r="E20" s="117" t="s">
        <v>222</v>
      </c>
      <c r="F20" s="118">
        <v>118.4</v>
      </c>
      <c r="G20" s="119">
        <v>160</v>
      </c>
      <c r="H20" s="348"/>
    </row>
    <row r="21" ht="30" customHeight="1" spans="1:8">
      <c r="A21" s="107">
        <v>82</v>
      </c>
      <c r="B21" s="114" t="s">
        <v>223</v>
      </c>
      <c r="C21" s="233"/>
      <c r="D21" s="318" t="s">
        <v>36</v>
      </c>
      <c r="E21" s="319" t="s">
        <v>37</v>
      </c>
      <c r="F21" s="318" t="s">
        <v>38</v>
      </c>
      <c r="G21" s="320" t="s">
        <v>39</v>
      </c>
      <c r="H21" s="348"/>
    </row>
    <row r="22" s="55" customFormat="1" ht="27" spans="1:8">
      <c r="A22" s="246"/>
      <c r="B22" s="213" t="s">
        <v>40</v>
      </c>
      <c r="C22" s="458"/>
      <c r="D22" s="474"/>
      <c r="E22" s="475"/>
      <c r="F22" s="474"/>
      <c r="G22" s="476"/>
      <c r="H22" s="348"/>
    </row>
    <row r="23" ht="54" spans="1:8">
      <c r="A23" s="483" t="s">
        <v>224</v>
      </c>
      <c r="B23" s="484" t="s">
        <v>225</v>
      </c>
      <c r="C23" s="485" t="s">
        <v>226</v>
      </c>
      <c r="D23" s="486" t="s">
        <v>227</v>
      </c>
      <c r="E23" s="487" t="s">
        <v>228</v>
      </c>
      <c r="F23" s="486" t="s">
        <v>229</v>
      </c>
      <c r="G23" s="488" t="s">
        <v>230</v>
      </c>
      <c r="H23" s="348"/>
    </row>
    <row r="24" ht="26.25" spans="1:8">
      <c r="A24" s="107">
        <v>86</v>
      </c>
      <c r="B24" s="98" t="s">
        <v>231</v>
      </c>
      <c r="C24" s="94"/>
      <c r="D24" s="118">
        <v>40</v>
      </c>
      <c r="E24" s="118">
        <v>60</v>
      </c>
      <c r="F24" s="118">
        <v>35.5</v>
      </c>
      <c r="G24" s="119">
        <v>44.4</v>
      </c>
      <c r="H24" s="348"/>
    </row>
    <row r="25" s="56" customFormat="1" ht="26.25" spans="1:8">
      <c r="A25" s="107">
        <v>457</v>
      </c>
      <c r="B25" s="314" t="s">
        <v>191</v>
      </c>
      <c r="C25" s="472"/>
      <c r="D25" s="473">
        <v>200</v>
      </c>
      <c r="E25" s="473">
        <v>200</v>
      </c>
      <c r="F25" s="473">
        <v>38</v>
      </c>
      <c r="G25" s="473">
        <v>38</v>
      </c>
      <c r="H25" s="348"/>
    </row>
    <row r="26" ht="26.25" spans="1:8">
      <c r="A26" s="92"/>
      <c r="B26" s="93"/>
      <c r="C26" s="233"/>
      <c r="D26" s="489"/>
      <c r="E26" s="490"/>
      <c r="F26" s="489"/>
      <c r="G26" s="491"/>
      <c r="H26" s="405"/>
    </row>
    <row r="27" ht="21" spans="1:8">
      <c r="A27" s="492"/>
      <c r="B27" s="493" t="s">
        <v>192</v>
      </c>
      <c r="C27" s="447"/>
      <c r="D27" s="494" t="s">
        <v>232</v>
      </c>
      <c r="E27" s="494" t="s">
        <v>233</v>
      </c>
      <c r="F27" s="494" t="s">
        <v>234</v>
      </c>
      <c r="G27" s="494" t="s">
        <v>235</v>
      </c>
      <c r="H27" s="405"/>
    </row>
    <row r="28" ht="15.75" spans="1:8">
      <c r="B28" s="333" t="s">
        <v>236</v>
      </c>
      <c r="C28" s="334"/>
      <c r="D28" s="334"/>
      <c r="E28" s="334"/>
      <c r="H28" s="348"/>
    </row>
    <row r="29" ht="29.25" customHeight="1" spans="1:8">
      <c r="H29" s="348"/>
    </row>
    <row r="30" spans="1:8">
      <c r="H30" s="348"/>
    </row>
    <row r="31" spans="1:8">
      <c r="F31" s="336"/>
      <c r="G31" s="336"/>
      <c r="H31" s="335"/>
    </row>
    <row r="32" spans="1:8">
      <c r="F32" s="336"/>
      <c r="G32" s="336"/>
      <c r="H32" s="334"/>
    </row>
    <row r="33" ht="26.25" spans="1:8">
      <c r="B33" s="342" t="s">
        <v>0</v>
      </c>
      <c r="C33" s="342"/>
      <c r="D33" s="342"/>
      <c r="E33" s="342"/>
      <c r="F33" s="58"/>
      <c r="G33" s="58"/>
    </row>
    <row r="34" ht="38.25" spans="1:8">
      <c r="B34" s="60" t="s">
        <v>200</v>
      </c>
      <c r="C34" s="268"/>
      <c r="D34" s="451" t="s">
        <v>201</v>
      </c>
      <c r="E34" s="452"/>
      <c r="F34" s="64"/>
      <c r="G34" s="64"/>
    </row>
    <row r="35" ht="21.75" spans="1:8">
      <c r="B35" s="453"/>
      <c r="C35" s="271"/>
      <c r="D35" s="271"/>
      <c r="E35" s="271"/>
      <c r="F35" s="271"/>
      <c r="G35" s="271"/>
    </row>
    <row r="36" ht="21.75" customHeight="1" spans="1:8">
      <c r="A36" s="346" t="s">
        <v>3</v>
      </c>
      <c r="B36" s="454" t="s">
        <v>4</v>
      </c>
      <c r="C36" s="192" t="s">
        <v>5</v>
      </c>
      <c r="D36" s="193" t="s">
        <v>6</v>
      </c>
      <c r="E36" s="194"/>
      <c r="F36" s="194" t="s">
        <v>7</v>
      </c>
      <c r="G36" s="195" t="s">
        <v>7</v>
      </c>
      <c r="H36" s="58"/>
    </row>
    <row r="37" ht="26.25" customHeight="1" spans="1:8">
      <c r="A37" s="347"/>
      <c r="B37" s="455"/>
      <c r="C37" s="199"/>
      <c r="D37" s="200" t="s">
        <v>8</v>
      </c>
      <c r="E37" s="201" t="s">
        <v>9</v>
      </c>
      <c r="F37" s="200" t="s">
        <v>8</v>
      </c>
      <c r="G37" s="202" t="s">
        <v>9</v>
      </c>
      <c r="H37" s="64"/>
    </row>
    <row r="38" ht="48" customHeight="1" spans="1:8">
      <c r="A38" s="204">
        <v>234</v>
      </c>
      <c r="B38" s="205" t="s">
        <v>202</v>
      </c>
      <c r="C38" s="206" t="s">
        <v>203</v>
      </c>
      <c r="D38" s="84" t="s">
        <v>12</v>
      </c>
      <c r="E38" s="84" t="s">
        <v>109</v>
      </c>
      <c r="F38" s="84" t="s">
        <v>204</v>
      </c>
      <c r="G38" s="85" t="s">
        <v>205</v>
      </c>
      <c r="H38" s="271"/>
    </row>
    <row r="39" ht="26.25" spans="1:8">
      <c r="A39" s="92">
        <v>465</v>
      </c>
      <c r="B39" s="456" t="s">
        <v>206</v>
      </c>
      <c r="C39" s="123" t="s">
        <v>96</v>
      </c>
      <c r="D39" s="118" t="s">
        <v>207</v>
      </c>
      <c r="E39" s="118" t="s">
        <v>54</v>
      </c>
      <c r="F39" s="118" t="s">
        <v>208</v>
      </c>
      <c r="G39" s="119" t="s">
        <v>209</v>
      </c>
      <c r="H39" s="273"/>
    </row>
    <row r="40" ht="27" spans="1:8">
      <c r="A40" s="211">
        <v>1</v>
      </c>
      <c r="B40" s="98" t="s">
        <v>17</v>
      </c>
      <c r="C40" s="99"/>
      <c r="D40" s="100">
        <v>35</v>
      </c>
      <c r="E40" s="100">
        <v>45</v>
      </c>
      <c r="F40" s="100">
        <v>78</v>
      </c>
      <c r="G40" s="101">
        <v>100</v>
      </c>
      <c r="H40" s="275"/>
    </row>
    <row r="41" ht="27" spans="1:8">
      <c r="A41" s="457">
        <v>399</v>
      </c>
      <c r="B41" s="213" t="s">
        <v>75</v>
      </c>
      <c r="C41" s="458"/>
      <c r="D41" s="459" t="s">
        <v>37</v>
      </c>
      <c r="E41" s="459" t="s">
        <v>37</v>
      </c>
      <c r="F41" s="459" t="s">
        <v>210</v>
      </c>
      <c r="G41" s="460" t="s">
        <v>210</v>
      </c>
      <c r="H41" s="348"/>
    </row>
    <row r="42" ht="27" spans="1:8">
      <c r="A42" s="212"/>
      <c r="B42" s="461" t="s">
        <v>23</v>
      </c>
      <c r="C42" s="462"/>
      <c r="D42" s="463"/>
      <c r="E42" s="464"/>
      <c r="F42" s="463"/>
      <c r="G42" s="465"/>
      <c r="H42" s="348"/>
    </row>
    <row r="43" ht="52.5" spans="1:8">
      <c r="A43" s="113">
        <v>98</v>
      </c>
      <c r="B43" s="114" t="s">
        <v>211</v>
      </c>
      <c r="C43" s="467"/>
      <c r="D43" s="116">
        <v>150</v>
      </c>
      <c r="E43" s="117">
        <v>200</v>
      </c>
      <c r="F43" s="118">
        <v>95.8</v>
      </c>
      <c r="G43" s="119">
        <v>128</v>
      </c>
      <c r="H43" s="348"/>
    </row>
    <row r="44" ht="32.25" customHeight="1" spans="1:8">
      <c r="A44" s="468" t="s">
        <v>212</v>
      </c>
      <c r="B44" s="371" t="s">
        <v>213</v>
      </c>
      <c r="C44" s="229" t="s">
        <v>214</v>
      </c>
      <c r="D44" s="469" t="s">
        <v>12</v>
      </c>
      <c r="E44" s="470" t="s">
        <v>62</v>
      </c>
      <c r="F44" s="469" t="s">
        <v>215</v>
      </c>
      <c r="G44" s="471" t="s">
        <v>216</v>
      </c>
      <c r="H44" s="348"/>
    </row>
    <row r="45" ht="26.25" spans="1:8">
      <c r="A45" s="92">
        <v>15</v>
      </c>
      <c r="B45" s="122" t="s">
        <v>217</v>
      </c>
      <c r="C45" s="123"/>
      <c r="D45" s="118">
        <v>40</v>
      </c>
      <c r="E45" s="117">
        <v>50</v>
      </c>
      <c r="F45" s="118">
        <v>27.6</v>
      </c>
      <c r="G45" s="119">
        <v>34.5</v>
      </c>
      <c r="H45" s="348"/>
    </row>
    <row r="46" ht="34.5" customHeight="1" spans="1:8">
      <c r="A46" s="107"/>
      <c r="B46" s="314"/>
      <c r="C46" s="472"/>
      <c r="D46" s="473"/>
      <c r="E46" s="473"/>
      <c r="F46" s="473"/>
      <c r="G46" s="473"/>
      <c r="H46" s="348"/>
    </row>
    <row r="47" ht="26.25" spans="1:8">
      <c r="A47" s="97">
        <v>1</v>
      </c>
      <c r="B47" s="98" t="s">
        <v>133</v>
      </c>
      <c r="C47" s="115"/>
      <c r="D47" s="162">
        <v>40</v>
      </c>
      <c r="E47" s="163">
        <v>50</v>
      </c>
      <c r="F47" s="162">
        <v>75.2</v>
      </c>
      <c r="G47" s="349">
        <v>94</v>
      </c>
      <c r="H47" s="348"/>
    </row>
    <row r="48" ht="27" spans="1:8">
      <c r="A48" s="238">
        <v>373</v>
      </c>
      <c r="B48" s="128" t="s">
        <v>218</v>
      </c>
      <c r="C48" s="123"/>
      <c r="D48" s="118">
        <v>150</v>
      </c>
      <c r="E48" s="117">
        <v>200</v>
      </c>
      <c r="F48" s="118">
        <v>64.5</v>
      </c>
      <c r="G48" s="119">
        <v>86</v>
      </c>
      <c r="H48" s="348"/>
    </row>
    <row r="49" ht="27" spans="1:8">
      <c r="A49" s="212"/>
      <c r="B49" s="213" t="s">
        <v>30</v>
      </c>
      <c r="C49" s="458"/>
      <c r="D49" s="474"/>
      <c r="E49" s="475"/>
      <c r="F49" s="474"/>
      <c r="G49" s="476"/>
      <c r="H49" s="348"/>
    </row>
    <row r="50" ht="25.5" spans="1:8">
      <c r="A50" s="477">
        <v>470</v>
      </c>
      <c r="B50" s="478" t="s">
        <v>219</v>
      </c>
      <c r="C50" s="479"/>
      <c r="D50" s="480">
        <v>100</v>
      </c>
      <c r="E50" s="480">
        <v>150</v>
      </c>
      <c r="F50" s="480">
        <v>50.5</v>
      </c>
      <c r="G50" s="481">
        <v>75.75</v>
      </c>
      <c r="H50" s="348"/>
    </row>
    <row r="51" ht="31.5" customHeight="1" spans="1:8">
      <c r="A51" s="482"/>
      <c r="B51" s="93" t="s">
        <v>220</v>
      </c>
      <c r="C51" s="94"/>
      <c r="D51" s="118" t="s">
        <v>221</v>
      </c>
      <c r="E51" s="117" t="s">
        <v>222</v>
      </c>
      <c r="F51" s="118">
        <v>118.4</v>
      </c>
      <c r="G51" s="119">
        <v>160</v>
      </c>
      <c r="H51" s="348"/>
    </row>
    <row r="52" ht="27" spans="1:8">
      <c r="A52" s="107">
        <v>82</v>
      </c>
      <c r="B52" s="114" t="s">
        <v>223</v>
      </c>
      <c r="C52" s="233"/>
      <c r="D52" s="318" t="s">
        <v>36</v>
      </c>
      <c r="E52" s="319" t="s">
        <v>37</v>
      </c>
      <c r="F52" s="318" t="s">
        <v>38</v>
      </c>
      <c r="G52" s="320" t="s">
        <v>39</v>
      </c>
      <c r="H52" s="348"/>
    </row>
    <row r="53" ht="39.75" customHeight="1" spans="1:8">
      <c r="A53" s="246"/>
      <c r="B53" s="213" t="s">
        <v>40</v>
      </c>
      <c r="C53" s="458"/>
      <c r="D53" s="474"/>
      <c r="E53" s="475"/>
      <c r="F53" s="474"/>
      <c r="G53" s="476"/>
      <c r="H53" s="348"/>
    </row>
    <row r="54" ht="54" spans="1:8">
      <c r="A54" s="483" t="s">
        <v>224</v>
      </c>
      <c r="B54" s="484" t="s">
        <v>225</v>
      </c>
      <c r="C54" s="485" t="s">
        <v>226</v>
      </c>
      <c r="D54" s="486" t="s">
        <v>227</v>
      </c>
      <c r="E54" s="487" t="s">
        <v>228</v>
      </c>
      <c r="F54" s="486" t="s">
        <v>229</v>
      </c>
      <c r="G54" s="488" t="s">
        <v>230</v>
      </c>
      <c r="H54" s="348"/>
    </row>
    <row r="55" ht="26.25" spans="1:8">
      <c r="A55" s="107">
        <v>86</v>
      </c>
      <c r="B55" s="98" t="s">
        <v>231</v>
      </c>
      <c r="C55" s="94"/>
      <c r="D55" s="118">
        <v>40</v>
      </c>
      <c r="E55" s="118">
        <v>60</v>
      </c>
      <c r="F55" s="118">
        <v>35.5</v>
      </c>
      <c r="G55" s="119">
        <v>44.4</v>
      </c>
      <c r="H55" s="348"/>
    </row>
    <row r="56" ht="26.25" spans="1:8">
      <c r="A56" s="107">
        <v>457</v>
      </c>
      <c r="B56" s="314" t="s">
        <v>191</v>
      </c>
      <c r="C56" s="472"/>
      <c r="D56" s="473">
        <v>200</v>
      </c>
      <c r="E56" s="473">
        <v>200</v>
      </c>
      <c r="F56" s="473">
        <v>38</v>
      </c>
      <c r="G56" s="473">
        <v>38</v>
      </c>
      <c r="H56" s="348"/>
    </row>
    <row r="57" ht="28.5" customHeight="1" spans="1:8">
      <c r="A57" s="92"/>
      <c r="B57" s="93"/>
      <c r="C57" s="233"/>
      <c r="D57" s="489"/>
      <c r="E57" s="490"/>
      <c r="F57" s="489"/>
      <c r="G57" s="491"/>
      <c r="H57" s="405"/>
    </row>
    <row r="58" ht="21.75" customHeight="1" spans="1:8">
      <c r="A58" s="492"/>
      <c r="B58" s="493" t="s">
        <v>192</v>
      </c>
      <c r="C58" s="447"/>
      <c r="D58" s="494" t="s">
        <v>232</v>
      </c>
      <c r="E58" s="494" t="s">
        <v>233</v>
      </c>
      <c r="F58" s="494" t="s">
        <v>234</v>
      </c>
      <c r="G58" s="494" t="s">
        <v>235</v>
      </c>
      <c r="H58" s="405"/>
    </row>
    <row r="59" ht="15.75" spans="1:8">
      <c r="B59" s="333" t="s">
        <v>236</v>
      </c>
      <c r="C59" s="334"/>
      <c r="D59" s="334"/>
      <c r="E59" s="334"/>
    </row>
  </sheetData>
  <mergeCells count="12">
    <mergeCell ref="B2:E2"/>
    <mergeCell ref="D3:E3"/>
    <mergeCell ref="D5:E5"/>
    <mergeCell ref="B33:E33"/>
    <mergeCell ref="D34:E34"/>
    <mergeCell ref="D36:E36"/>
    <mergeCell ref="A5:A6"/>
    <mergeCell ref="A36:A37"/>
    <mergeCell ref="B5:B6"/>
    <mergeCell ref="B36:B37"/>
    <mergeCell ref="C5:C6"/>
    <mergeCell ref="C36:C37"/>
  </mergeCells>
  <pageMargins left="0.078740157480315" right="0.078740157480315" top="0.551181102362205" bottom="0.354330708661417" header="0.31496062992126" footer="0.31496062992126"/>
  <pageSetup paperSize="9" scale="47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tabSelected="1" zoomScale="70" zoomScaleNormal="70" topLeftCell="A16" workbookViewId="0">
      <selection activeCell="O26" sqref="O26"/>
    </sheetView>
  </sheetViews>
  <sheetFormatPr defaultColWidth="9" defaultRowHeight="15"/>
  <cols>
    <col min="1" max="1" width="13.5714285714286" customWidth="1"/>
    <col min="2" max="2" width="40.8571428571429" customWidth="1"/>
    <col min="3" max="3" width="17.7142857142857" customWidth="1"/>
    <col min="4" max="4" width="20.1428571428571" customWidth="1"/>
    <col min="5" max="5" width="18.7142857142857" customWidth="1"/>
    <col min="6" max="6" width="22.5714285714286" customWidth="1"/>
    <col min="7" max="7" width="22.8571428571429" customWidth="1"/>
    <col min="8" max="8" width="3.57142857142857" customWidth="1"/>
    <col min="9" max="9" width="10.1428571428571" customWidth="1"/>
    <col min="10" max="10" width="35.1428571428571" customWidth="1"/>
    <col min="11" max="11" width="13.8571428571429" customWidth="1"/>
    <col min="12" max="12" width="15" customWidth="1"/>
    <col min="13" max="13" width="13.8571428571429" customWidth="1"/>
    <col min="14" max="14" width="17.5714285714286" customWidth="1"/>
    <col min="15" max="15" width="15" customWidth="1"/>
  </cols>
  <sheetData>
    <row r="1" ht="21.75" spans="1:11">
      <c r="A1" t="s">
        <v>64</v>
      </c>
      <c r="B1" s="260"/>
      <c r="C1" s="260"/>
      <c r="D1" s="260"/>
      <c r="E1" s="260"/>
      <c r="F1" s="58"/>
      <c r="G1" s="58"/>
      <c r="H1" s="58"/>
    </row>
    <row r="2" ht="21" customHeight="1" spans="1:11">
      <c r="B2" s="60"/>
      <c r="C2" s="422"/>
      <c r="D2" s="341"/>
      <c r="E2" s="341"/>
      <c r="F2" s="64"/>
      <c r="G2" s="64"/>
      <c r="H2" s="64"/>
    </row>
    <row r="3" ht="6.75" customHeight="1" spans="1:11">
      <c r="B3" s="422"/>
      <c r="C3" s="260"/>
      <c r="D3" s="260"/>
      <c r="E3" s="260"/>
      <c r="F3" s="260"/>
      <c r="G3" s="64"/>
      <c r="H3" s="64"/>
    </row>
    <row r="4" ht="27.75" customHeight="1" spans="1:11">
      <c r="B4" s="60"/>
      <c r="C4" s="423" t="s">
        <v>237</v>
      </c>
      <c r="D4" s="341"/>
      <c r="E4" s="341"/>
      <c r="F4" s="64"/>
      <c r="G4" s="64"/>
      <c r="H4" s="64"/>
    </row>
    <row r="5" ht="33" customHeight="1" spans="1:11">
      <c r="B5" s="424" t="s">
        <v>238</v>
      </c>
      <c r="C5" s="268"/>
      <c r="D5" s="425" t="s">
        <v>239</v>
      </c>
      <c r="E5" s="426"/>
      <c r="F5" s="64"/>
      <c r="G5" s="64"/>
      <c r="H5" s="64"/>
    </row>
    <row r="6" ht="15.75" spans="1:11">
      <c r="B6" s="271"/>
      <c r="C6" s="271"/>
      <c r="D6" s="271"/>
      <c r="E6" s="271"/>
      <c r="F6" s="271"/>
      <c r="G6" s="271"/>
      <c r="H6" s="271"/>
    </row>
    <row r="7" ht="18.75" customHeight="1" spans="1:11">
      <c r="A7" s="346" t="s">
        <v>3</v>
      </c>
      <c r="B7" s="272" t="s">
        <v>4</v>
      </c>
      <c r="C7" s="192" t="s">
        <v>5</v>
      </c>
      <c r="D7" s="193" t="s">
        <v>6</v>
      </c>
      <c r="E7" s="194"/>
      <c r="F7" s="194" t="s">
        <v>7</v>
      </c>
      <c r="G7" s="195" t="s">
        <v>7</v>
      </c>
      <c r="H7" s="273"/>
    </row>
    <row r="8" ht="20.25" customHeight="1" spans="1:11">
      <c r="A8" s="347"/>
      <c r="B8" s="274"/>
      <c r="C8" s="199"/>
      <c r="D8" s="200" t="s">
        <v>8</v>
      </c>
      <c r="E8" s="201" t="s">
        <v>9</v>
      </c>
      <c r="F8" s="200" t="s">
        <v>8</v>
      </c>
      <c r="G8" s="202" t="s">
        <v>9</v>
      </c>
      <c r="H8" s="275"/>
    </row>
    <row r="9" ht="51" spans="1:11">
      <c r="A9" s="427">
        <v>237</v>
      </c>
      <c r="B9" s="205" t="s">
        <v>240</v>
      </c>
      <c r="C9" s="206" t="s">
        <v>241</v>
      </c>
      <c r="D9" s="84" t="s">
        <v>61</v>
      </c>
      <c r="E9" s="84" t="s">
        <v>61</v>
      </c>
      <c r="F9" s="84" t="s">
        <v>242</v>
      </c>
      <c r="G9" s="85">
        <v>188.6</v>
      </c>
      <c r="H9" s="348"/>
      <c r="K9" s="209"/>
    </row>
    <row r="10" ht="26.25" spans="1:11">
      <c r="A10" s="97" t="s">
        <v>56</v>
      </c>
      <c r="B10" s="93" t="s">
        <v>243</v>
      </c>
      <c r="C10" s="94" t="s">
        <v>53</v>
      </c>
      <c r="D10" s="162" t="s">
        <v>244</v>
      </c>
      <c r="E10" s="162" t="s">
        <v>245</v>
      </c>
      <c r="F10" s="162" t="s">
        <v>246</v>
      </c>
      <c r="G10" s="349" t="s">
        <v>57</v>
      </c>
      <c r="H10" s="348"/>
    </row>
    <row r="11" ht="27" spans="1:11">
      <c r="A11" s="97">
        <v>1</v>
      </c>
      <c r="B11" s="98" t="s">
        <v>247</v>
      </c>
      <c r="C11" s="99"/>
      <c r="D11" s="100">
        <v>35</v>
      </c>
      <c r="E11" s="100">
        <v>45</v>
      </c>
      <c r="F11" s="100">
        <v>78</v>
      </c>
      <c r="G11" s="101">
        <v>100</v>
      </c>
      <c r="H11" s="348"/>
    </row>
    <row r="12" ht="26.25" spans="1:11">
      <c r="A12" s="350"/>
      <c r="B12" s="351"/>
      <c r="C12" s="352"/>
      <c r="D12" s="353"/>
      <c r="E12" s="353"/>
      <c r="F12" s="353"/>
      <c r="G12" s="354"/>
      <c r="H12" s="428"/>
    </row>
    <row r="13" ht="26.25" spans="1:11">
      <c r="A13" s="355">
        <v>399</v>
      </c>
      <c r="B13" s="356" t="s">
        <v>248</v>
      </c>
      <c r="C13" s="357"/>
      <c r="D13" s="358" t="s">
        <v>37</v>
      </c>
      <c r="E13" s="358" t="s">
        <v>19</v>
      </c>
      <c r="F13" s="358" t="s">
        <v>210</v>
      </c>
      <c r="G13" s="359" t="s">
        <v>21</v>
      </c>
      <c r="H13" s="429"/>
    </row>
    <row r="14" ht="26.25" spans="1:11">
      <c r="A14" s="360"/>
      <c r="B14" s="356" t="s">
        <v>23</v>
      </c>
      <c r="C14" s="357"/>
      <c r="D14" s="361"/>
      <c r="E14" s="362"/>
      <c r="F14" s="361"/>
      <c r="G14" s="363"/>
      <c r="H14" s="348"/>
    </row>
    <row r="15" ht="26.25" spans="1:11">
      <c r="A15" s="364">
        <v>99</v>
      </c>
      <c r="B15" s="365" t="s">
        <v>249</v>
      </c>
      <c r="C15" s="430" t="s">
        <v>250</v>
      </c>
      <c r="D15" s="367">
        <v>150</v>
      </c>
      <c r="E15" s="368">
        <v>200</v>
      </c>
      <c r="F15" s="367">
        <v>105.3</v>
      </c>
      <c r="G15" s="369">
        <v>140.4</v>
      </c>
      <c r="H15" s="348"/>
    </row>
    <row r="16" ht="26.25" spans="1:11">
      <c r="A16" s="370">
        <v>152</v>
      </c>
      <c r="B16" s="371" t="s">
        <v>251</v>
      </c>
      <c r="C16" s="229"/>
      <c r="D16" s="230">
        <v>110</v>
      </c>
      <c r="E16" s="231">
        <v>130</v>
      </c>
      <c r="F16" s="230">
        <v>108</v>
      </c>
      <c r="G16" s="232">
        <v>128</v>
      </c>
      <c r="H16" s="348"/>
    </row>
    <row r="17" ht="46.5" spans="1:8">
      <c r="A17" s="370">
        <v>327</v>
      </c>
      <c r="B17" s="372" t="s">
        <v>252</v>
      </c>
      <c r="C17" s="94"/>
      <c r="D17" s="118">
        <v>50</v>
      </c>
      <c r="E17" s="117">
        <v>80</v>
      </c>
      <c r="F17" s="230">
        <v>92.8</v>
      </c>
      <c r="G17" s="232">
        <v>159</v>
      </c>
      <c r="H17" s="348"/>
    </row>
    <row r="18" ht="23.25" spans="1:8">
      <c r="A18" s="97">
        <v>148</v>
      </c>
      <c r="B18" s="372" t="s">
        <v>253</v>
      </c>
      <c r="C18" s="94"/>
      <c r="D18" s="118">
        <v>20</v>
      </c>
      <c r="E18" s="117">
        <v>40</v>
      </c>
      <c r="F18" s="118">
        <v>2.2</v>
      </c>
      <c r="G18" s="119">
        <v>4.4</v>
      </c>
      <c r="H18" s="348"/>
    </row>
    <row r="19" ht="25.5" spans="1:8">
      <c r="A19" s="375">
        <v>1</v>
      </c>
      <c r="B19" s="210" t="s">
        <v>254</v>
      </c>
      <c r="C19" s="376"/>
      <c r="D19" s="248">
        <v>40</v>
      </c>
      <c r="E19" s="249">
        <v>50</v>
      </c>
      <c r="F19" s="248">
        <v>75.2</v>
      </c>
      <c r="G19" s="250">
        <v>94</v>
      </c>
      <c r="H19" s="373"/>
    </row>
    <row r="20" ht="26.25" spans="1:8">
      <c r="A20" s="377">
        <v>494</v>
      </c>
      <c r="B20" s="378" t="s">
        <v>255</v>
      </c>
      <c r="C20" s="376"/>
      <c r="D20" s="248">
        <v>150</v>
      </c>
      <c r="E20" s="249">
        <v>180</v>
      </c>
      <c r="F20" s="248">
        <v>54</v>
      </c>
      <c r="G20" s="250">
        <v>64.8</v>
      </c>
      <c r="H20" s="348"/>
    </row>
    <row r="21" ht="26.25" spans="1:8">
      <c r="A21" s="355"/>
      <c r="B21" s="356" t="s">
        <v>30</v>
      </c>
      <c r="C21" s="357"/>
      <c r="D21" s="361"/>
      <c r="E21" s="362"/>
      <c r="F21" s="361"/>
      <c r="G21" s="363"/>
      <c r="H21" s="348"/>
    </row>
    <row r="22" ht="26.25" spans="1:8">
      <c r="A22" s="244">
        <v>470</v>
      </c>
      <c r="B22" s="134" t="s">
        <v>31</v>
      </c>
      <c r="C22" s="135"/>
      <c r="D22" s="136">
        <v>100</v>
      </c>
      <c r="E22" s="136">
        <v>180</v>
      </c>
      <c r="F22" s="136">
        <v>50.5</v>
      </c>
      <c r="G22" s="137" t="s">
        <v>256</v>
      </c>
      <c r="H22" s="348"/>
    </row>
    <row r="23" s="55" customFormat="1" ht="26.25" spans="1:8">
      <c r="A23" s="431" t="s">
        <v>257</v>
      </c>
      <c r="B23" s="93" t="s">
        <v>258</v>
      </c>
      <c r="C23" s="94"/>
      <c r="D23" s="120" t="s">
        <v>221</v>
      </c>
      <c r="E23" s="117" t="s">
        <v>259</v>
      </c>
      <c r="F23" s="118">
        <v>50.5</v>
      </c>
      <c r="G23" s="119">
        <v>75.75</v>
      </c>
      <c r="H23" s="348"/>
    </row>
    <row r="24" s="55" customFormat="1" ht="27" spans="1:8">
      <c r="A24" s="432" t="s">
        <v>260</v>
      </c>
      <c r="B24" s="433" t="s">
        <v>35</v>
      </c>
      <c r="C24" s="434"/>
      <c r="D24" s="435" t="s">
        <v>36</v>
      </c>
      <c r="E24" s="436">
        <v>100</v>
      </c>
      <c r="F24" s="437">
        <v>41.8</v>
      </c>
      <c r="G24" s="438">
        <v>44</v>
      </c>
      <c r="H24" s="348"/>
    </row>
    <row r="25" ht="26.25" spans="1:8">
      <c r="A25" s="396"/>
      <c r="B25" s="356" t="s">
        <v>40</v>
      </c>
      <c r="C25" s="357"/>
      <c r="D25" s="361"/>
      <c r="E25" s="362"/>
      <c r="F25" s="361"/>
      <c r="G25" s="363"/>
      <c r="H25" s="348"/>
    </row>
    <row r="26" ht="54" spans="1:8">
      <c r="A26" s="397" t="s">
        <v>261</v>
      </c>
      <c r="B26" s="398" t="s">
        <v>262</v>
      </c>
      <c r="C26" s="399" t="s">
        <v>263</v>
      </c>
      <c r="D26" s="400" t="s">
        <v>264</v>
      </c>
      <c r="E26" s="401" t="s">
        <v>265</v>
      </c>
      <c r="F26" s="400" t="s">
        <v>266</v>
      </c>
      <c r="G26" s="402" t="s">
        <v>267</v>
      </c>
      <c r="H26" s="348"/>
    </row>
    <row r="27" s="56" customFormat="1" ht="23.25" spans="1:8">
      <c r="A27" s="439">
        <v>406</v>
      </c>
      <c r="B27" s="440" t="s">
        <v>268</v>
      </c>
      <c r="C27" s="441"/>
      <c r="D27" s="442" t="s">
        <v>269</v>
      </c>
      <c r="E27" s="443" t="s">
        <v>86</v>
      </c>
      <c r="F27" s="442" t="s">
        <v>270</v>
      </c>
      <c r="G27" s="444" t="s">
        <v>271</v>
      </c>
      <c r="H27" s="348"/>
    </row>
    <row r="28" ht="25.5" spans="1:8">
      <c r="A28" s="397">
        <v>457</v>
      </c>
      <c r="B28" s="403" t="s">
        <v>49</v>
      </c>
      <c r="C28" s="404"/>
      <c r="D28" s="400">
        <v>180</v>
      </c>
      <c r="E28" s="401">
        <v>200</v>
      </c>
      <c r="F28" s="400">
        <v>34.2</v>
      </c>
      <c r="G28" s="402">
        <v>38</v>
      </c>
      <c r="H28" s="405"/>
    </row>
    <row r="29" ht="26.25" spans="1:8">
      <c r="A29" s="408"/>
      <c r="B29" s="114"/>
      <c r="C29" s="142"/>
      <c r="D29" s="409"/>
      <c r="E29" s="410"/>
      <c r="F29" s="409"/>
      <c r="G29" s="411"/>
      <c r="H29" s="405"/>
    </row>
    <row r="30" ht="23.25" spans="1:8">
      <c r="A30" s="445"/>
      <c r="B30" s="446" t="s">
        <v>50</v>
      </c>
      <c r="C30" s="447"/>
      <c r="D30" s="448" t="s">
        <v>272</v>
      </c>
      <c r="E30" s="449" t="s">
        <v>273</v>
      </c>
      <c r="F30" s="450" t="s">
        <v>274</v>
      </c>
      <c r="G30" s="450" t="s">
        <v>275</v>
      </c>
      <c r="H30" s="348"/>
    </row>
    <row r="31" ht="11.25" customHeight="1" spans="1:8">
      <c r="B31" s="259"/>
      <c r="C31" s="259"/>
      <c r="D31" s="335"/>
      <c r="E31" s="335"/>
      <c r="F31" s="335"/>
      <c r="G31" s="335"/>
      <c r="H31" s="348"/>
    </row>
    <row r="32" ht="18.75" spans="1:8">
      <c r="B32" s="170" t="s">
        <v>51</v>
      </c>
      <c r="C32" s="334"/>
      <c r="D32" s="334"/>
      <c r="E32" s="334"/>
      <c r="H32" s="348"/>
    </row>
    <row r="33" spans="1:8">
      <c r="F33" s="334" t="e">
        <f>F9+F10+F12+F13+F15+F16+F18+F19+F20+F22+F23+#REF!+F26+F27+F28+F29</f>
        <v>#VALUE!</v>
      </c>
      <c r="G33" s="334" t="e">
        <f>G9+G10+G12+G13+G15+G16+G18+G19+G20+G22+G23+#REF!+G26+G27+G28+G29</f>
        <v>#VALUE!</v>
      </c>
      <c r="H33" s="335"/>
    </row>
    <row r="34" spans="1:8">
      <c r="F34" s="336"/>
      <c r="G34" s="336"/>
      <c r="H34" s="334"/>
    </row>
    <row r="35" spans="1:8">
      <c r="F35" s="336"/>
      <c r="G35" s="336"/>
    </row>
    <row r="36" spans="1:8">
      <c r="F36" s="336"/>
      <c r="G36" s="336"/>
    </row>
    <row r="37" ht="21.75" spans="1:8">
      <c r="A37" t="s">
        <v>64</v>
      </c>
      <c r="B37" s="260"/>
      <c r="C37" s="260"/>
      <c r="D37" s="260"/>
      <c r="E37" s="260"/>
      <c r="F37" s="58"/>
      <c r="G37" s="58"/>
    </row>
  </sheetData>
  <mergeCells count="9">
    <mergeCell ref="B1:E1"/>
    <mergeCell ref="D2:E2"/>
    <mergeCell ref="C3:F3"/>
    <mergeCell ref="D5:E5"/>
    <mergeCell ref="D7:E7"/>
    <mergeCell ref="B37:E37"/>
    <mergeCell ref="A7:A8"/>
    <mergeCell ref="B7:B8"/>
    <mergeCell ref="C7:C8"/>
  </mergeCells>
  <pageMargins left="0.078740157480315" right="0.078740157480315" top="0.551181102362205" bottom="0.354330708661417" header="0.31496062992126" footer="0.31496062992126"/>
  <pageSetup paperSize="9" scale="3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8"/>
  <sheetViews>
    <sheetView zoomScale="70" zoomScaleNormal="70" workbookViewId="0">
      <selection activeCell="B31" sqref="B31"/>
    </sheetView>
  </sheetViews>
  <sheetFormatPr defaultColWidth="9" defaultRowHeight="15"/>
  <cols>
    <col min="1" max="1" width="13.7142857142857" customWidth="1"/>
    <col min="2" max="2" width="53.1428571428571" customWidth="1"/>
    <col min="3" max="3" width="17.8571428571429" customWidth="1"/>
    <col min="4" max="4" width="21.5714285714286" customWidth="1"/>
    <col min="5" max="5" width="18.5714285714286" customWidth="1"/>
    <col min="6" max="6" width="21.1428571428571" customWidth="1"/>
    <col min="7" max="7" width="21.5714285714286" customWidth="1"/>
    <col min="8" max="8" width="1" customWidth="1"/>
    <col min="9" max="9" width="9.57142857142857" customWidth="1"/>
    <col min="10" max="10" width="38" customWidth="1"/>
    <col min="11" max="12" width="14.8571428571429" customWidth="1"/>
    <col min="13" max="13" width="13.5714285714286" customWidth="1"/>
    <col min="14" max="14" width="16" customWidth="1"/>
    <col min="15" max="15" width="15.8571428571429" customWidth="1"/>
  </cols>
  <sheetData>
    <row r="1" ht="21.75" spans="1:11">
      <c r="A1" t="s">
        <v>276</v>
      </c>
      <c r="B1" s="58"/>
      <c r="C1" s="58"/>
      <c r="D1" s="58"/>
      <c r="E1" s="58"/>
      <c r="F1" s="58"/>
      <c r="G1" s="58"/>
      <c r="H1" s="58"/>
    </row>
    <row r="2" ht="14.25" customHeight="1" spans="1:11">
      <c r="B2" s="340"/>
      <c r="C2" s="340"/>
      <c r="D2" s="341"/>
      <c r="E2" s="341"/>
      <c r="F2" s="64"/>
      <c r="G2" s="64"/>
      <c r="H2" s="64"/>
    </row>
    <row r="3" ht="29.25" customHeight="1" spans="1:11">
      <c r="B3" s="342" t="s">
        <v>0</v>
      </c>
      <c r="C3" s="342"/>
      <c r="D3" s="342"/>
      <c r="E3" s="342"/>
      <c r="F3" s="58"/>
      <c r="G3" s="58"/>
      <c r="H3" s="64"/>
    </row>
    <row r="4" ht="31.5" customHeight="1" spans="1:11">
      <c r="B4" s="343" t="s">
        <v>1</v>
      </c>
      <c r="C4" s="268"/>
      <c r="D4" s="344" t="s">
        <v>277</v>
      </c>
      <c r="E4" s="345"/>
      <c r="F4" s="64"/>
      <c r="G4" s="64"/>
      <c r="H4" s="64"/>
    </row>
    <row r="5" ht="15.75" spans="1:11">
      <c r="B5" s="271"/>
      <c r="C5" s="271"/>
      <c r="D5" s="271"/>
      <c r="E5" s="271"/>
      <c r="F5" s="271"/>
      <c r="G5" s="271"/>
      <c r="H5" s="271"/>
    </row>
    <row r="6" ht="21" customHeight="1" spans="1:11">
      <c r="A6" s="346" t="s">
        <v>3</v>
      </c>
      <c r="B6" s="272" t="s">
        <v>4</v>
      </c>
      <c r="C6" s="192" t="s">
        <v>5</v>
      </c>
      <c r="D6" s="193" t="s">
        <v>6</v>
      </c>
      <c r="E6" s="194"/>
      <c r="F6" s="194" t="s">
        <v>7</v>
      </c>
      <c r="G6" s="195" t="s">
        <v>7</v>
      </c>
      <c r="H6" s="273"/>
    </row>
    <row r="7" ht="21.75" customHeight="1" spans="1:11">
      <c r="A7" s="347"/>
      <c r="B7" s="274"/>
      <c r="C7" s="199"/>
      <c r="D7" s="200" t="s">
        <v>8</v>
      </c>
      <c r="E7" s="201" t="s">
        <v>9</v>
      </c>
      <c r="F7" s="200" t="s">
        <v>8</v>
      </c>
      <c r="G7" s="202" t="s">
        <v>9</v>
      </c>
      <c r="H7" s="275"/>
    </row>
    <row r="8" ht="51" spans="1:11">
      <c r="A8" s="204">
        <v>232</v>
      </c>
      <c r="B8" s="205" t="s">
        <v>278</v>
      </c>
      <c r="C8" s="206" t="s">
        <v>279</v>
      </c>
      <c r="D8" s="84" t="s">
        <v>12</v>
      </c>
      <c r="E8" s="84" t="s">
        <v>280</v>
      </c>
      <c r="F8" s="84" t="s">
        <v>281</v>
      </c>
      <c r="G8" s="85" t="s">
        <v>282</v>
      </c>
      <c r="H8" s="348"/>
      <c r="K8" s="209"/>
    </row>
    <row r="9" ht="26.25" spans="1:11">
      <c r="A9" s="97" t="s">
        <v>283</v>
      </c>
      <c r="B9" s="93" t="s">
        <v>284</v>
      </c>
      <c r="C9" s="94" t="s">
        <v>53</v>
      </c>
      <c r="D9" s="162" t="s">
        <v>244</v>
      </c>
      <c r="E9" s="162" t="s">
        <v>285</v>
      </c>
      <c r="F9" s="162" t="s">
        <v>286</v>
      </c>
      <c r="G9" s="349" t="s">
        <v>287</v>
      </c>
      <c r="H9" s="348"/>
    </row>
    <row r="10" ht="26.25" spans="1:11">
      <c r="A10" s="97">
        <v>1</v>
      </c>
      <c r="B10" s="98" t="s">
        <v>247</v>
      </c>
      <c r="C10" s="99"/>
      <c r="D10" s="100">
        <v>35</v>
      </c>
      <c r="E10" s="100">
        <v>45</v>
      </c>
      <c r="F10" s="100">
        <v>78</v>
      </c>
      <c r="G10" s="101">
        <v>100</v>
      </c>
      <c r="H10" s="348"/>
    </row>
    <row r="11" ht="26.25" spans="1:11">
      <c r="A11" s="350"/>
      <c r="B11" s="351"/>
      <c r="C11" s="352"/>
      <c r="D11" s="353"/>
      <c r="E11" s="353"/>
      <c r="F11" s="353"/>
      <c r="G11" s="354"/>
      <c r="H11" s="348"/>
    </row>
    <row r="12" ht="26.25" spans="1:11">
      <c r="A12" s="355">
        <v>100</v>
      </c>
      <c r="B12" s="356" t="s">
        <v>248</v>
      </c>
      <c r="C12" s="357"/>
      <c r="D12" s="358" t="s">
        <v>37</v>
      </c>
      <c r="E12" s="358" t="s">
        <v>19</v>
      </c>
      <c r="F12" s="358" t="s">
        <v>210</v>
      </c>
      <c r="G12" s="359" t="s">
        <v>21</v>
      </c>
      <c r="H12" s="348"/>
    </row>
    <row r="13" ht="26.25" spans="1:11">
      <c r="A13" s="360"/>
      <c r="B13" s="356" t="s">
        <v>23</v>
      </c>
      <c r="C13" s="357"/>
      <c r="D13" s="361"/>
      <c r="E13" s="362"/>
      <c r="F13" s="361"/>
      <c r="G13" s="363"/>
      <c r="H13" s="348"/>
    </row>
    <row r="14" ht="26.25" spans="1:11">
      <c r="A14" s="364">
        <v>116</v>
      </c>
      <c r="B14" s="365" t="s">
        <v>288</v>
      </c>
      <c r="C14" s="366"/>
      <c r="D14" s="367">
        <v>150</v>
      </c>
      <c r="E14" s="368">
        <v>200</v>
      </c>
      <c r="F14" s="367">
        <v>81.5</v>
      </c>
      <c r="G14" s="369">
        <v>109</v>
      </c>
      <c r="H14" s="348"/>
    </row>
    <row r="15" ht="52.5" spans="1:11">
      <c r="A15" s="370" t="s">
        <v>289</v>
      </c>
      <c r="B15" s="371" t="s">
        <v>290</v>
      </c>
      <c r="C15" s="229"/>
      <c r="D15" s="230" t="s">
        <v>291</v>
      </c>
      <c r="E15" s="231" t="s">
        <v>292</v>
      </c>
      <c r="F15" s="230" t="s">
        <v>293</v>
      </c>
      <c r="G15" s="232" t="s">
        <v>294</v>
      </c>
      <c r="H15" s="348"/>
    </row>
    <row r="16" ht="23.25" spans="1:11">
      <c r="A16" s="97" t="s">
        <v>295</v>
      </c>
      <c r="B16" s="372" t="s">
        <v>296</v>
      </c>
      <c r="C16" s="94" t="s">
        <v>297</v>
      </c>
      <c r="D16" s="118" t="s">
        <v>128</v>
      </c>
      <c r="E16" s="117" t="s">
        <v>129</v>
      </c>
      <c r="F16" s="118" t="s">
        <v>298</v>
      </c>
      <c r="G16" s="119" t="s">
        <v>299</v>
      </c>
      <c r="H16" s="373"/>
    </row>
    <row r="17" ht="23.25" spans="1:12">
      <c r="A17" s="92">
        <v>150</v>
      </c>
      <c r="B17" s="374" t="s">
        <v>300</v>
      </c>
      <c r="C17" s="94"/>
      <c r="D17" s="118">
        <v>30</v>
      </c>
      <c r="E17" s="117">
        <v>50</v>
      </c>
      <c r="F17" s="118">
        <v>35.4</v>
      </c>
      <c r="G17" s="119">
        <v>59</v>
      </c>
      <c r="H17" s="373"/>
    </row>
    <row r="18" ht="25.5" spans="1:12">
      <c r="A18" s="375">
        <v>1</v>
      </c>
      <c r="B18" s="210" t="s">
        <v>254</v>
      </c>
      <c r="C18" s="376"/>
      <c r="D18" s="248">
        <v>40</v>
      </c>
      <c r="E18" s="249">
        <v>50</v>
      </c>
      <c r="F18" s="248">
        <v>75.2</v>
      </c>
      <c r="G18" s="250">
        <v>94</v>
      </c>
      <c r="H18" s="348"/>
    </row>
    <row r="19" ht="26.25" spans="1:12">
      <c r="A19" s="377">
        <v>495</v>
      </c>
      <c r="B19" s="378" t="s">
        <v>301</v>
      </c>
      <c r="C19" s="376"/>
      <c r="D19" s="248">
        <v>150</v>
      </c>
      <c r="E19" s="249">
        <v>180</v>
      </c>
      <c r="F19" s="248">
        <v>63</v>
      </c>
      <c r="G19" s="250">
        <v>75.6</v>
      </c>
      <c r="H19" s="348"/>
      <c r="I19" s="379">
        <v>64.8</v>
      </c>
    </row>
    <row r="20" ht="26.25" spans="1:12">
      <c r="A20" s="355"/>
      <c r="B20" s="356" t="s">
        <v>30</v>
      </c>
      <c r="C20" s="357"/>
      <c r="D20" s="361"/>
      <c r="E20" s="362"/>
      <c r="F20" s="361"/>
      <c r="G20" s="363"/>
      <c r="H20" s="348"/>
    </row>
    <row r="21" s="55" customFormat="1" ht="26.25" spans="1:12">
      <c r="A21" s="380">
        <v>486</v>
      </c>
      <c r="B21" s="381" t="s">
        <v>302</v>
      </c>
      <c r="C21" s="382"/>
      <c r="D21" s="383">
        <v>150</v>
      </c>
      <c r="E21" s="383">
        <v>200</v>
      </c>
      <c r="F21" s="383">
        <v>41.4</v>
      </c>
      <c r="G21" s="384" t="s">
        <v>303</v>
      </c>
      <c r="H21" s="348"/>
    </row>
    <row r="22" s="55" customFormat="1" ht="26.25" spans="1:12">
      <c r="A22" s="385" t="s">
        <v>304</v>
      </c>
      <c r="B22" s="386" t="s">
        <v>305</v>
      </c>
      <c r="C22" s="387"/>
      <c r="D22" s="388" t="s">
        <v>306</v>
      </c>
      <c r="E22" s="389" t="s">
        <v>307</v>
      </c>
      <c r="F22" s="388" t="s">
        <v>308</v>
      </c>
      <c r="G22" s="388" t="s">
        <v>309</v>
      </c>
      <c r="H22" s="348"/>
    </row>
    <row r="23" ht="27" spans="1:12">
      <c r="A23" s="390"/>
      <c r="B23" s="391"/>
      <c r="C23" s="392"/>
      <c r="D23" s="393"/>
      <c r="E23" s="394"/>
      <c r="F23" s="393"/>
      <c r="G23" s="395"/>
      <c r="H23" s="348"/>
    </row>
    <row r="24" ht="26.25" spans="1:12">
      <c r="A24" s="396"/>
      <c r="B24" s="356" t="s">
        <v>40</v>
      </c>
      <c r="C24" s="357"/>
      <c r="D24" s="361"/>
      <c r="E24" s="362"/>
      <c r="F24" s="361"/>
      <c r="G24" s="363"/>
      <c r="H24" s="348"/>
    </row>
    <row r="25" s="56" customFormat="1" ht="25.5" spans="1:12">
      <c r="A25" s="397">
        <v>259</v>
      </c>
      <c r="B25" s="398" t="s">
        <v>310</v>
      </c>
      <c r="C25" s="399"/>
      <c r="D25" s="400">
        <v>150</v>
      </c>
      <c r="E25" s="401">
        <v>160</v>
      </c>
      <c r="F25" s="400">
        <v>191.3</v>
      </c>
      <c r="G25" s="402">
        <v>205</v>
      </c>
      <c r="H25" s="348"/>
      <c r="I25" s="56">
        <v>183</v>
      </c>
    </row>
    <row r="26" ht="25.5" spans="1:12">
      <c r="A26" s="397"/>
      <c r="B26" s="403"/>
      <c r="C26" s="404"/>
      <c r="D26" s="400"/>
      <c r="E26" s="401"/>
      <c r="F26" s="400"/>
      <c r="G26" s="402"/>
      <c r="H26" s="405"/>
    </row>
    <row r="27" ht="25.5" spans="1:12">
      <c r="A27" s="406">
        <v>457</v>
      </c>
      <c r="B27" s="251" t="s">
        <v>152</v>
      </c>
      <c r="C27" s="407"/>
      <c r="D27" s="248">
        <v>180</v>
      </c>
      <c r="E27" s="248">
        <v>200</v>
      </c>
      <c r="F27" s="248">
        <v>34.2</v>
      </c>
      <c r="G27" s="250">
        <v>38</v>
      </c>
      <c r="H27" s="405"/>
    </row>
    <row r="28" ht="26.25" spans="1:12">
      <c r="A28" s="92">
        <v>82</v>
      </c>
      <c r="B28" s="93" t="s">
        <v>35</v>
      </c>
      <c r="C28" s="94"/>
      <c r="D28" s="118">
        <v>95</v>
      </c>
      <c r="E28" s="117">
        <v>100</v>
      </c>
      <c r="F28" s="118">
        <v>41.8</v>
      </c>
      <c r="G28" s="119">
        <v>44</v>
      </c>
      <c r="H28" s="405"/>
    </row>
    <row r="29" ht="0.75" customHeight="1" spans="1:12">
      <c r="A29" s="408"/>
      <c r="B29" s="114"/>
      <c r="C29" s="142"/>
      <c r="D29" s="409"/>
      <c r="E29" s="410" t="s">
        <v>311</v>
      </c>
      <c r="F29" s="409"/>
      <c r="G29" s="411"/>
      <c r="H29" s="405"/>
      <c r="L29" s="412"/>
    </row>
    <row r="30" ht="26.25" hidden="1" spans="1:12">
      <c r="A30" s="92"/>
      <c r="B30" s="114"/>
      <c r="C30" s="142"/>
      <c r="D30" s="143"/>
      <c r="E30" s="144"/>
      <c r="F30" s="143"/>
      <c r="G30" s="145"/>
      <c r="H30" s="348"/>
    </row>
    <row r="31" ht="26.25" spans="1:12">
      <c r="A31" s="413"/>
      <c r="B31" s="414" t="s">
        <v>50</v>
      </c>
      <c r="C31" s="415"/>
      <c r="D31" s="416" t="s">
        <v>312</v>
      </c>
      <c r="E31" s="416" t="s">
        <v>313</v>
      </c>
      <c r="F31" s="416" t="s">
        <v>314</v>
      </c>
      <c r="G31" s="416" t="s">
        <v>315</v>
      </c>
      <c r="H31" s="335"/>
    </row>
    <row r="32" ht="18.75" spans="1:12">
      <c r="B32" s="417" t="s">
        <v>316</v>
      </c>
      <c r="C32" s="334"/>
      <c r="D32" s="334"/>
      <c r="E32" s="334"/>
      <c r="H32" s="335"/>
    </row>
    <row r="33" spans="1:8">
      <c r="F33" s="334" t="e">
        <f>F8+F9+F10+#REF!+F12+F13+F14+F16+F18+F20+F21+F23+F25+F26+F28+F29</f>
        <v>#VALUE!</v>
      </c>
      <c r="G33" s="334" t="e">
        <f>G8+G9+G10+#REF!+G12+G13+G14+G16+G18+G20+G21+G23+G25+G26+G28+G29</f>
        <v>#VALUE!</v>
      </c>
      <c r="H33" s="334"/>
    </row>
    <row r="34" spans="1:8">
      <c r="F34" s="336"/>
      <c r="G34" s="336"/>
    </row>
    <row r="35" spans="1:8">
      <c r="F35" s="336"/>
      <c r="G35" s="336"/>
    </row>
    <row r="36" ht="26.25" spans="1:8">
      <c r="B36" s="342" t="s">
        <v>0</v>
      </c>
      <c r="C36" s="342"/>
      <c r="D36" s="342"/>
      <c r="E36" s="342"/>
      <c r="F36" s="58"/>
      <c r="G36" s="58"/>
    </row>
    <row r="37" ht="35.25" spans="1:8">
      <c r="B37" s="343" t="s">
        <v>1</v>
      </c>
      <c r="C37" s="268"/>
      <c r="D37" s="344" t="s">
        <v>277</v>
      </c>
      <c r="E37" s="345"/>
      <c r="F37" s="64"/>
      <c r="G37" s="64"/>
    </row>
    <row r="38" ht="27" customHeight="1" spans="1:8">
      <c r="B38" s="271"/>
      <c r="C38" s="271"/>
      <c r="D38" s="271"/>
      <c r="E38" s="271"/>
      <c r="F38" s="271"/>
      <c r="G38" s="271"/>
      <c r="H38" s="58"/>
    </row>
    <row r="39" ht="23.25" customHeight="1" spans="1:8">
      <c r="A39" s="346" t="s">
        <v>3</v>
      </c>
      <c r="B39" s="272" t="s">
        <v>4</v>
      </c>
      <c r="C39" s="418" t="s">
        <v>5</v>
      </c>
      <c r="D39" s="419" t="s">
        <v>6</v>
      </c>
      <c r="E39" s="420"/>
      <c r="F39" s="194" t="s">
        <v>7</v>
      </c>
      <c r="G39" s="195" t="s">
        <v>7</v>
      </c>
      <c r="H39" s="64"/>
    </row>
    <row r="40" ht="26.25" spans="1:8">
      <c r="A40" s="347"/>
      <c r="B40" s="274"/>
      <c r="C40" s="421"/>
      <c r="D40" s="200" t="s">
        <v>8</v>
      </c>
      <c r="E40" s="201" t="s">
        <v>9</v>
      </c>
      <c r="F40" s="200" t="s">
        <v>8</v>
      </c>
      <c r="G40" s="202" t="s">
        <v>9</v>
      </c>
      <c r="H40" s="271"/>
    </row>
    <row r="41" ht="51" spans="1:8">
      <c r="A41" s="204">
        <v>232</v>
      </c>
      <c r="B41" s="205" t="s">
        <v>278</v>
      </c>
      <c r="C41" s="206" t="s">
        <v>279</v>
      </c>
      <c r="D41" s="84" t="s">
        <v>12</v>
      </c>
      <c r="E41" s="84" t="s">
        <v>280</v>
      </c>
      <c r="F41" s="84" t="s">
        <v>281</v>
      </c>
      <c r="G41" s="85" t="s">
        <v>282</v>
      </c>
      <c r="H41" s="273"/>
    </row>
    <row r="42" ht="26.25" spans="1:8">
      <c r="A42" s="97" t="s">
        <v>283</v>
      </c>
      <c r="B42" s="93" t="s">
        <v>284</v>
      </c>
      <c r="C42" s="94" t="s">
        <v>53</v>
      </c>
      <c r="D42" s="162" t="s">
        <v>244</v>
      </c>
      <c r="E42" s="162" t="s">
        <v>285</v>
      </c>
      <c r="F42" s="162" t="s">
        <v>286</v>
      </c>
      <c r="G42" s="349" t="s">
        <v>287</v>
      </c>
      <c r="H42" s="275"/>
    </row>
    <row r="43" ht="26.25" spans="1:8">
      <c r="A43" s="97">
        <v>1</v>
      </c>
      <c r="B43" s="98" t="s">
        <v>247</v>
      </c>
      <c r="C43" s="99"/>
      <c r="D43" s="100">
        <v>35</v>
      </c>
      <c r="E43" s="100">
        <v>45</v>
      </c>
      <c r="F43" s="100">
        <v>78</v>
      </c>
      <c r="G43" s="101">
        <v>100</v>
      </c>
      <c r="H43" s="348"/>
    </row>
    <row r="44" ht="26.25" spans="1:8">
      <c r="A44" s="350"/>
      <c r="B44" s="351"/>
      <c r="C44" s="352"/>
      <c r="D44" s="353"/>
      <c r="E44" s="353"/>
      <c r="F44" s="353"/>
      <c r="G44" s="354"/>
      <c r="H44" s="348"/>
    </row>
    <row r="45" ht="26.25" spans="1:8">
      <c r="A45" s="355">
        <v>100</v>
      </c>
      <c r="B45" s="356" t="s">
        <v>248</v>
      </c>
      <c r="C45" s="357"/>
      <c r="D45" s="358" t="s">
        <v>37</v>
      </c>
      <c r="E45" s="358" t="s">
        <v>19</v>
      </c>
      <c r="F45" s="358" t="s">
        <v>210</v>
      </c>
      <c r="G45" s="359" t="s">
        <v>21</v>
      </c>
      <c r="H45" s="348"/>
    </row>
    <row r="46" ht="26.25" spans="1:8">
      <c r="A46" s="360"/>
      <c r="B46" s="356" t="s">
        <v>23</v>
      </c>
      <c r="C46" s="357"/>
      <c r="D46" s="361"/>
      <c r="E46" s="362"/>
      <c r="F46" s="361"/>
      <c r="G46" s="363"/>
      <c r="H46" s="348"/>
    </row>
    <row r="47" ht="26.25" spans="1:8">
      <c r="A47" s="364">
        <v>116</v>
      </c>
      <c r="B47" s="365" t="s">
        <v>288</v>
      </c>
      <c r="C47" s="366"/>
      <c r="D47" s="367">
        <v>150</v>
      </c>
      <c r="E47" s="368">
        <v>200</v>
      </c>
      <c r="F47" s="367">
        <v>81.5</v>
      </c>
      <c r="G47" s="369">
        <v>109</v>
      </c>
      <c r="H47" s="348"/>
    </row>
    <row r="48" ht="52.5" spans="1:8">
      <c r="A48" s="370" t="s">
        <v>289</v>
      </c>
      <c r="B48" s="371" t="s">
        <v>290</v>
      </c>
      <c r="C48" s="229"/>
      <c r="D48" s="230" t="s">
        <v>291</v>
      </c>
      <c r="E48" s="231" t="s">
        <v>292</v>
      </c>
      <c r="F48" s="230" t="s">
        <v>293</v>
      </c>
      <c r="G48" s="232" t="s">
        <v>294</v>
      </c>
      <c r="H48" s="348"/>
    </row>
    <row r="49" ht="23.25" spans="1:8">
      <c r="A49" s="97" t="s">
        <v>295</v>
      </c>
      <c r="B49" s="372" t="s">
        <v>296</v>
      </c>
      <c r="C49" s="94" t="s">
        <v>297</v>
      </c>
      <c r="D49" s="118" t="s">
        <v>128</v>
      </c>
      <c r="E49" s="117" t="s">
        <v>129</v>
      </c>
      <c r="F49" s="118" t="s">
        <v>298</v>
      </c>
      <c r="G49" s="119" t="s">
        <v>299</v>
      </c>
      <c r="H49" s="348"/>
    </row>
    <row r="50" ht="23.25" spans="1:8">
      <c r="A50" s="92">
        <v>150</v>
      </c>
      <c r="B50" s="374" t="s">
        <v>300</v>
      </c>
      <c r="C50" s="94"/>
      <c r="D50" s="118">
        <v>30</v>
      </c>
      <c r="E50" s="117">
        <v>50</v>
      </c>
      <c r="F50" s="118">
        <v>35.4</v>
      </c>
      <c r="G50" s="119">
        <v>59</v>
      </c>
      <c r="H50" s="348"/>
    </row>
    <row r="51" ht="25.5" spans="1:8">
      <c r="A51" s="375">
        <v>1</v>
      </c>
      <c r="B51" s="210" t="s">
        <v>254</v>
      </c>
      <c r="C51" s="376"/>
      <c r="D51" s="248">
        <v>40</v>
      </c>
      <c r="E51" s="249">
        <v>50</v>
      </c>
      <c r="F51" s="248">
        <v>75.2</v>
      </c>
      <c r="G51" s="250">
        <v>94</v>
      </c>
      <c r="H51" s="373"/>
    </row>
    <row r="52" ht="26.25" spans="1:8">
      <c r="A52" s="377">
        <v>495</v>
      </c>
      <c r="B52" s="378" t="s">
        <v>301</v>
      </c>
      <c r="C52" s="376"/>
      <c r="D52" s="248">
        <v>150</v>
      </c>
      <c r="E52" s="249">
        <v>180</v>
      </c>
      <c r="F52" s="248">
        <v>63</v>
      </c>
      <c r="G52" s="250">
        <v>75.6</v>
      </c>
      <c r="H52" s="348"/>
    </row>
    <row r="53" ht="26.25" spans="1:8">
      <c r="A53" s="355"/>
      <c r="B53" s="356" t="s">
        <v>30</v>
      </c>
      <c r="C53" s="357"/>
      <c r="D53" s="361"/>
      <c r="E53" s="362"/>
      <c r="F53" s="361"/>
      <c r="G53" s="363"/>
      <c r="H53" s="348"/>
    </row>
    <row r="54" ht="26.25" spans="1:8">
      <c r="A54" s="380">
        <v>486</v>
      </c>
      <c r="B54" s="381" t="s">
        <v>302</v>
      </c>
      <c r="C54" s="382"/>
      <c r="D54" s="383">
        <v>150</v>
      </c>
      <c r="E54" s="383">
        <v>200</v>
      </c>
      <c r="F54" s="383">
        <v>41.4</v>
      </c>
      <c r="G54" s="384" t="s">
        <v>303</v>
      </c>
      <c r="H54" s="348"/>
    </row>
    <row r="55" ht="26.25" spans="1:8">
      <c r="A55" s="385" t="s">
        <v>304</v>
      </c>
      <c r="B55" s="386" t="s">
        <v>305</v>
      </c>
      <c r="C55" s="387"/>
      <c r="D55" s="388" t="s">
        <v>306</v>
      </c>
      <c r="E55" s="389" t="s">
        <v>307</v>
      </c>
      <c r="F55" s="388" t="s">
        <v>308</v>
      </c>
      <c r="G55" s="388" t="s">
        <v>309</v>
      </c>
      <c r="H55" s="348"/>
    </row>
    <row r="56" ht="27" spans="1:8">
      <c r="A56" s="390"/>
      <c r="B56" s="391"/>
      <c r="C56" s="392"/>
      <c r="D56" s="393"/>
      <c r="E56" s="394"/>
      <c r="F56" s="393"/>
      <c r="G56" s="395"/>
      <c r="H56" s="348"/>
    </row>
    <row r="57" ht="26.25" spans="1:8">
      <c r="A57" s="396"/>
      <c r="B57" s="356" t="s">
        <v>40</v>
      </c>
      <c r="C57" s="357"/>
      <c r="D57" s="361"/>
      <c r="E57" s="362"/>
      <c r="F57" s="361"/>
      <c r="G57" s="363"/>
      <c r="H57" s="348"/>
    </row>
    <row r="58" ht="25.5" spans="1:8">
      <c r="A58" s="397">
        <v>259</v>
      </c>
      <c r="B58" s="398" t="s">
        <v>310</v>
      </c>
      <c r="C58" s="399"/>
      <c r="D58" s="400">
        <v>150</v>
      </c>
      <c r="E58" s="401">
        <v>160</v>
      </c>
      <c r="F58" s="400">
        <v>191.3</v>
      </c>
      <c r="G58" s="402">
        <v>205</v>
      </c>
      <c r="H58" s="348"/>
    </row>
    <row r="59" ht="25.5" spans="1:8">
      <c r="A59" s="397"/>
      <c r="B59" s="403"/>
      <c r="C59" s="404"/>
      <c r="D59" s="400"/>
      <c r="E59" s="401"/>
      <c r="F59" s="400"/>
      <c r="G59" s="402"/>
      <c r="H59" s="405"/>
    </row>
    <row r="60" ht="25.5" spans="1:8">
      <c r="A60" s="406">
        <v>457</v>
      </c>
      <c r="B60" s="251" t="s">
        <v>152</v>
      </c>
      <c r="C60" s="407"/>
      <c r="D60" s="248">
        <v>180</v>
      </c>
      <c r="E60" s="248">
        <v>200</v>
      </c>
      <c r="F60" s="248">
        <v>34.2</v>
      </c>
      <c r="G60" s="250">
        <v>38</v>
      </c>
      <c r="H60" s="405"/>
    </row>
    <row r="61" ht="26.25" spans="1:8">
      <c r="A61" s="92">
        <v>82</v>
      </c>
      <c r="B61" s="93" t="s">
        <v>35</v>
      </c>
      <c r="C61" s="94"/>
      <c r="D61" s="118">
        <v>95</v>
      </c>
      <c r="E61" s="117">
        <v>100</v>
      </c>
      <c r="F61" s="118">
        <v>41.8</v>
      </c>
      <c r="G61" s="119">
        <v>44</v>
      </c>
    </row>
    <row r="62" ht="26.25" spans="1:8">
      <c r="A62" s="408"/>
      <c r="B62" s="114"/>
      <c r="C62" s="142"/>
      <c r="D62" s="409"/>
      <c r="E62" s="410" t="s">
        <v>311</v>
      </c>
      <c r="F62" s="409"/>
      <c r="G62" s="411"/>
    </row>
    <row r="63" ht="21" customHeight="1" spans="1:8">
      <c r="A63" s="92"/>
      <c r="B63" s="114"/>
      <c r="C63" s="142"/>
      <c r="D63" s="143"/>
      <c r="E63" s="144"/>
      <c r="F63" s="143"/>
      <c r="G63" s="145"/>
    </row>
    <row r="64" ht="23.25" customHeight="1" spans="1:8">
      <c r="A64" s="413"/>
      <c r="B64" s="414" t="s">
        <v>50</v>
      </c>
      <c r="C64" s="415"/>
      <c r="D64" s="416" t="s">
        <v>312</v>
      </c>
      <c r="E64" s="416" t="s">
        <v>313</v>
      </c>
      <c r="F64" s="416" t="s">
        <v>314</v>
      </c>
      <c r="G64" s="416" t="s">
        <v>315</v>
      </c>
    </row>
    <row r="65" ht="21.75" customHeight="1" spans="1:7">
      <c r="B65" s="417" t="s">
        <v>316</v>
      </c>
      <c r="C65" s="334"/>
      <c r="D65" s="334"/>
      <c r="E65" s="334"/>
    </row>
    <row r="66" ht="33.75" customHeight="1" spans="1:7">
      <c r="A66" s="171" t="s">
        <v>56</v>
      </c>
      <c r="B66" s="172" t="s">
        <v>52</v>
      </c>
      <c r="C66" s="173" t="s">
        <v>53</v>
      </c>
      <c r="D66" s="174" t="s">
        <v>54</v>
      </c>
      <c r="E66" s="174" t="s">
        <v>55</v>
      </c>
      <c r="F66" s="174" t="s">
        <v>57</v>
      </c>
      <c r="G66" s="175" t="s">
        <v>58</v>
      </c>
    </row>
    <row r="68" ht="18" spans="1:7">
      <c r="A68" s="265" t="s">
        <v>56</v>
      </c>
      <c r="B68" s="176" t="s">
        <v>59</v>
      </c>
      <c r="C68" s="177" t="s">
        <v>60</v>
      </c>
      <c r="D68" s="178" t="s">
        <v>61</v>
      </c>
      <c r="E68" s="178" t="s">
        <v>62</v>
      </c>
      <c r="F68" s="179" t="s">
        <v>63</v>
      </c>
      <c r="G68" s="178" t="s">
        <v>58</v>
      </c>
    </row>
  </sheetData>
  <mergeCells count="14">
    <mergeCell ref="B1:E1"/>
    <mergeCell ref="D2:E2"/>
    <mergeCell ref="B3:E3"/>
    <mergeCell ref="D4:E4"/>
    <mergeCell ref="D6:E6"/>
    <mergeCell ref="B36:E36"/>
    <mergeCell ref="D37:E37"/>
    <mergeCell ref="D39:E39"/>
    <mergeCell ref="A6:A7"/>
    <mergeCell ref="A39:A40"/>
    <mergeCell ref="B6:B7"/>
    <mergeCell ref="B39:B40"/>
    <mergeCell ref="C6:C7"/>
    <mergeCell ref="C39:C40"/>
  </mergeCells>
  <pageMargins left="0.078740157480315" right="0.078740157480315" top="0.551181102362205" bottom="0.354330708661417" header="0.31496062992126" footer="0.31496062992126"/>
  <pageSetup paperSize="9" scale="4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1"/>
  <sheetViews>
    <sheetView zoomScale="70" zoomScaleNormal="70" workbookViewId="0">
      <selection activeCell="A8" sqref="A8:G8"/>
    </sheetView>
  </sheetViews>
  <sheetFormatPr defaultColWidth="9" defaultRowHeight="15"/>
  <cols>
    <col min="1" max="1" width="12.4285714285714" customWidth="1"/>
    <col min="2" max="2" width="44.8571428571429" customWidth="1"/>
    <col min="3" max="3" width="16.8571428571429" customWidth="1"/>
    <col min="4" max="4" width="19.1428571428571" customWidth="1"/>
    <col min="5" max="5" width="19.8571428571429" customWidth="1"/>
    <col min="6" max="6" width="19.2857142857143" customWidth="1"/>
    <col min="7" max="7" width="17.7142857142857" customWidth="1"/>
    <col min="8" max="8" width="0.714285714285714" customWidth="1"/>
    <col min="9" max="9" width="9.42857142857143" customWidth="1"/>
    <col min="10" max="10" width="37.2857142857143" customWidth="1"/>
    <col min="11" max="11" width="20" customWidth="1"/>
    <col min="12" max="12" width="21.8571428571429" customWidth="1"/>
    <col min="13" max="13" width="20.1428571428571" customWidth="1"/>
    <col min="14" max="14" width="20.2857142857143" customWidth="1"/>
    <col min="15" max="15" width="19.7142857142857" customWidth="1"/>
  </cols>
  <sheetData>
    <row r="1" ht="26.25" spans="1:11">
      <c r="B1" s="267" t="s">
        <v>0</v>
      </c>
      <c r="C1" s="267"/>
      <c r="D1" s="267"/>
      <c r="E1" s="267"/>
      <c r="F1" s="58"/>
      <c r="G1" s="58"/>
      <c r="H1" s="58"/>
    </row>
    <row r="2" ht="28.5" customHeight="1" spans="1:11">
      <c r="B2" s="60" t="s">
        <v>238</v>
      </c>
      <c r="C2" s="268"/>
      <c r="D2" s="269" t="s">
        <v>317</v>
      </c>
      <c r="E2" s="270"/>
      <c r="F2" s="64"/>
      <c r="G2" s="64"/>
      <c r="H2" s="64"/>
    </row>
    <row r="3" ht="23.25" customHeight="1" spans="1:11">
      <c r="B3" s="271"/>
      <c r="C3" s="271"/>
      <c r="D3" s="271"/>
      <c r="E3" s="271"/>
      <c r="F3" s="271"/>
      <c r="G3" s="271"/>
      <c r="H3" s="271"/>
    </row>
    <row r="4" ht="23.25" spans="1:11">
      <c r="A4" s="190" t="s">
        <v>3</v>
      </c>
      <c r="B4" s="272" t="s">
        <v>4</v>
      </c>
      <c r="C4" s="192" t="s">
        <v>5</v>
      </c>
      <c r="D4" s="193" t="s">
        <v>6</v>
      </c>
      <c r="E4" s="194"/>
      <c r="F4" s="194" t="s">
        <v>7</v>
      </c>
      <c r="G4" s="195" t="s">
        <v>7</v>
      </c>
      <c r="H4" s="273"/>
    </row>
    <row r="5" ht="26.25" spans="1:11">
      <c r="A5" s="197"/>
      <c r="B5" s="274"/>
      <c r="C5" s="199"/>
      <c r="D5" s="200" t="s">
        <v>8</v>
      </c>
      <c r="E5" s="201" t="s">
        <v>9</v>
      </c>
      <c r="F5" s="200" t="s">
        <v>8</v>
      </c>
      <c r="G5" s="202" t="s">
        <v>9</v>
      </c>
      <c r="H5" s="275"/>
    </row>
    <row r="6" ht="51" spans="1:11">
      <c r="A6" s="204">
        <v>234</v>
      </c>
      <c r="B6" s="205" t="s">
        <v>318</v>
      </c>
      <c r="C6" s="206" t="s">
        <v>319</v>
      </c>
      <c r="D6" s="84" t="s">
        <v>12</v>
      </c>
      <c r="E6" s="84" t="s">
        <v>69</v>
      </c>
      <c r="F6" s="84" t="s">
        <v>320</v>
      </c>
      <c r="G6" s="85" t="s">
        <v>321</v>
      </c>
      <c r="H6" s="276"/>
      <c r="K6" s="209"/>
    </row>
    <row r="7" ht="26.25" spans="1:11">
      <c r="A7" s="97" t="s">
        <v>56</v>
      </c>
      <c r="B7" s="93" t="s">
        <v>322</v>
      </c>
      <c r="C7" s="94" t="s">
        <v>53</v>
      </c>
      <c r="D7" s="95" t="s">
        <v>73</v>
      </c>
      <c r="E7" s="95" t="s">
        <v>55</v>
      </c>
      <c r="F7" s="95" t="s">
        <v>74</v>
      </c>
      <c r="G7" s="96" t="s">
        <v>58</v>
      </c>
      <c r="H7" s="276"/>
      <c r="I7">
        <v>94</v>
      </c>
    </row>
    <row r="8" ht="26.25" spans="1:11">
      <c r="A8" s="97">
        <v>1</v>
      </c>
      <c r="B8" s="98" t="s">
        <v>247</v>
      </c>
      <c r="C8" s="99"/>
      <c r="D8" s="100">
        <v>35</v>
      </c>
      <c r="E8" s="100">
        <v>45</v>
      </c>
      <c r="F8" s="100">
        <v>78</v>
      </c>
      <c r="G8" s="101">
        <v>100</v>
      </c>
      <c r="H8" s="276"/>
    </row>
    <row r="9" ht="27" spans="1:11">
      <c r="A9" s="277"/>
      <c r="B9" s="278"/>
      <c r="C9" s="279"/>
      <c r="D9" s="280"/>
      <c r="E9" s="280"/>
      <c r="F9" s="281"/>
      <c r="G9" s="282"/>
      <c r="H9" s="276"/>
    </row>
    <row r="10" ht="27" spans="1:11">
      <c r="A10" s="212">
        <v>82</v>
      </c>
      <c r="B10" s="213" t="s">
        <v>323</v>
      </c>
      <c r="C10" s="214"/>
      <c r="D10" s="215" t="s">
        <v>37</v>
      </c>
      <c r="E10" s="215">
        <v>100</v>
      </c>
      <c r="F10" s="216" t="s">
        <v>39</v>
      </c>
      <c r="G10" s="217" t="s">
        <v>39</v>
      </c>
      <c r="H10" s="276"/>
    </row>
    <row r="11" ht="26.25" spans="1:11">
      <c r="A11" s="283"/>
      <c r="B11" s="284" t="s">
        <v>23</v>
      </c>
      <c r="C11" s="285"/>
      <c r="D11" s="286"/>
      <c r="E11" s="287"/>
      <c r="F11" s="286"/>
      <c r="G11" s="288"/>
      <c r="H11" s="276"/>
    </row>
    <row r="12" ht="51" spans="1:11">
      <c r="A12" s="289" t="s">
        <v>324</v>
      </c>
      <c r="B12" s="290" t="s">
        <v>325</v>
      </c>
      <c r="C12" s="291"/>
      <c r="D12" s="292">
        <v>180</v>
      </c>
      <c r="E12" s="293">
        <v>200</v>
      </c>
      <c r="F12" s="292">
        <v>147.3</v>
      </c>
      <c r="G12" s="294">
        <v>163.7</v>
      </c>
      <c r="H12" s="276">
        <v>168</v>
      </c>
    </row>
    <row r="13" ht="25.5" spans="1:11">
      <c r="A13" s="289">
        <v>152</v>
      </c>
      <c r="B13" s="222" t="s">
        <v>326</v>
      </c>
      <c r="C13" s="295"/>
      <c r="D13" s="296">
        <v>110</v>
      </c>
      <c r="E13" s="297">
        <v>140</v>
      </c>
      <c r="F13" s="298">
        <v>110</v>
      </c>
      <c r="G13" s="299" t="s">
        <v>327</v>
      </c>
      <c r="H13" s="276"/>
    </row>
    <row r="14" ht="25.5" spans="1:11">
      <c r="A14" s="300">
        <v>339</v>
      </c>
      <c r="B14" s="301" t="s">
        <v>328</v>
      </c>
      <c r="C14" s="302"/>
      <c r="D14" s="303">
        <v>50</v>
      </c>
      <c r="E14" s="304">
        <v>60</v>
      </c>
      <c r="F14" s="305" t="s">
        <v>124</v>
      </c>
      <c r="G14" s="306" t="s">
        <v>329</v>
      </c>
      <c r="H14" s="307"/>
    </row>
    <row r="15" ht="26.25" spans="1:11">
      <c r="A15" s="92"/>
      <c r="B15" s="122"/>
      <c r="C15" s="94"/>
      <c r="D15" s="118"/>
      <c r="E15" s="117"/>
      <c r="F15" s="118"/>
      <c r="G15" s="119"/>
      <c r="H15" s="276"/>
    </row>
    <row r="16" ht="25.5" spans="1:11">
      <c r="A16" s="308">
        <v>1</v>
      </c>
      <c r="B16" s="251" t="s">
        <v>29</v>
      </c>
      <c r="C16" s="309"/>
      <c r="D16" s="303">
        <v>40</v>
      </c>
      <c r="E16" s="304">
        <v>50</v>
      </c>
      <c r="F16" s="303">
        <v>75.2</v>
      </c>
      <c r="G16" s="310">
        <v>94</v>
      </c>
      <c r="H16" s="276"/>
    </row>
    <row r="17" ht="27" spans="1:13">
      <c r="A17" s="127">
        <v>494</v>
      </c>
      <c r="B17" s="311" t="s">
        <v>330</v>
      </c>
      <c r="C17" s="312"/>
      <c r="D17" s="241">
        <v>150</v>
      </c>
      <c r="E17" s="242">
        <v>200</v>
      </c>
      <c r="F17" s="241">
        <v>54</v>
      </c>
      <c r="G17" s="243">
        <v>72</v>
      </c>
      <c r="H17" s="276"/>
    </row>
    <row r="18" s="55" customFormat="1" ht="26.25" spans="1:13">
      <c r="A18" s="283"/>
      <c r="B18" s="284" t="s">
        <v>30</v>
      </c>
      <c r="C18" s="285"/>
      <c r="D18" s="286"/>
      <c r="E18" s="287"/>
      <c r="F18" s="286"/>
      <c r="G18" s="288"/>
      <c r="H18" s="276"/>
    </row>
    <row r="19" ht="26.25" spans="1:13">
      <c r="A19" s="313">
        <v>470</v>
      </c>
      <c r="B19" s="314" t="s">
        <v>31</v>
      </c>
      <c r="C19" s="315"/>
      <c r="D19" s="316">
        <v>180</v>
      </c>
      <c r="E19" s="316">
        <v>200</v>
      </c>
      <c r="F19" s="316">
        <v>90.9</v>
      </c>
      <c r="G19" s="317">
        <v>101</v>
      </c>
      <c r="H19" s="276"/>
      <c r="M19" s="209"/>
    </row>
    <row r="20" ht="26.25" spans="1:13">
      <c r="A20" s="107" t="s">
        <v>331</v>
      </c>
      <c r="B20" s="114" t="s">
        <v>332</v>
      </c>
      <c r="C20" s="233"/>
      <c r="D20" s="318" t="s">
        <v>33</v>
      </c>
      <c r="E20" s="319" t="s">
        <v>138</v>
      </c>
      <c r="F20" s="318" t="s">
        <v>34</v>
      </c>
      <c r="G20" s="320" t="s">
        <v>333</v>
      </c>
      <c r="H20" s="276"/>
    </row>
    <row r="21" s="56" customFormat="1" ht="27" spans="1:13">
      <c r="A21" s="92"/>
      <c r="B21" s="114"/>
      <c r="C21" s="142"/>
      <c r="D21" s="143"/>
      <c r="E21" s="144"/>
      <c r="F21" s="143"/>
      <c r="G21" s="145"/>
      <c r="H21" s="276"/>
    </row>
    <row r="22" ht="26.25" spans="1:13">
      <c r="A22" s="321"/>
      <c r="B22" s="284" t="s">
        <v>40</v>
      </c>
      <c r="C22" s="285"/>
      <c r="D22" s="286"/>
      <c r="E22" s="287"/>
      <c r="F22" s="286"/>
      <c r="G22" s="288"/>
      <c r="H22" s="322"/>
    </row>
    <row r="23" ht="63" spans="1:13">
      <c r="A23" s="323" t="s">
        <v>334</v>
      </c>
      <c r="B23" s="324" t="s">
        <v>335</v>
      </c>
      <c r="C23" s="325" t="s">
        <v>336</v>
      </c>
      <c r="D23" s="150" t="s">
        <v>337</v>
      </c>
      <c r="E23" s="151" t="s">
        <v>338</v>
      </c>
      <c r="F23" s="326" t="s">
        <v>339</v>
      </c>
      <c r="G23" s="327" t="s">
        <v>340</v>
      </c>
      <c r="H23" s="322"/>
    </row>
    <row r="24" ht="46.5" spans="1:13">
      <c r="A24" s="92">
        <v>14</v>
      </c>
      <c r="B24" s="328" t="s">
        <v>341</v>
      </c>
      <c r="C24" s="233"/>
      <c r="D24" s="162">
        <v>50</v>
      </c>
      <c r="E24" s="163">
        <v>60</v>
      </c>
      <c r="F24" s="164" t="s">
        <v>342</v>
      </c>
      <c r="G24" s="165" t="s">
        <v>343</v>
      </c>
      <c r="H24" s="322"/>
    </row>
    <row r="25" ht="26.25" spans="1:13">
      <c r="A25" s="92">
        <v>82</v>
      </c>
      <c r="B25" s="114" t="s">
        <v>152</v>
      </c>
      <c r="C25" s="142"/>
      <c r="D25" s="143" t="s">
        <v>20</v>
      </c>
      <c r="E25" s="144" t="s">
        <v>344</v>
      </c>
      <c r="F25" s="143" t="s">
        <v>345</v>
      </c>
      <c r="G25" s="145" t="s">
        <v>271</v>
      </c>
      <c r="H25" s="322"/>
    </row>
    <row r="26" ht="26.25" spans="1:13">
      <c r="A26" s="92"/>
      <c r="B26" s="114"/>
      <c r="C26" s="142"/>
      <c r="D26" s="143"/>
      <c r="E26" s="144"/>
      <c r="F26" s="143"/>
      <c r="G26" s="145"/>
      <c r="H26" s="322"/>
    </row>
    <row r="27" ht="20.25" spans="1:13">
      <c r="A27" s="329"/>
      <c r="B27" s="330" t="s">
        <v>50</v>
      </c>
      <c r="C27" s="331"/>
      <c r="D27" s="332" t="s">
        <v>346</v>
      </c>
      <c r="E27" s="332" t="s">
        <v>347</v>
      </c>
      <c r="F27" s="332" t="s">
        <v>348</v>
      </c>
      <c r="G27" s="332" t="s">
        <v>349</v>
      </c>
      <c r="H27" s="276"/>
    </row>
    <row r="28" ht="15.75" spans="1:13">
      <c r="B28" s="333" t="s">
        <v>51</v>
      </c>
      <c r="C28" s="334"/>
      <c r="D28" s="334"/>
      <c r="E28" s="334"/>
      <c r="H28" s="276"/>
    </row>
    <row r="29" spans="1:13">
      <c r="F29" s="334"/>
      <c r="G29" s="334"/>
      <c r="H29" s="335"/>
    </row>
    <row r="30" spans="1:13">
      <c r="F30" s="336"/>
      <c r="G30" s="336"/>
      <c r="H30" s="334"/>
    </row>
    <row r="31" ht="26.25" spans="1:13">
      <c r="B31" s="267" t="s">
        <v>0</v>
      </c>
      <c r="C31" s="267"/>
      <c r="D31" s="267"/>
      <c r="E31" s="267"/>
      <c r="F31" s="58"/>
      <c r="G31" s="58"/>
    </row>
    <row r="32" ht="33" customHeight="1" spans="1:13">
      <c r="B32" s="60" t="s">
        <v>238</v>
      </c>
      <c r="C32" s="268"/>
      <c r="D32" s="269" t="s">
        <v>317</v>
      </c>
      <c r="E32" s="270"/>
      <c r="F32" s="64"/>
      <c r="G32" s="64"/>
    </row>
    <row r="33" ht="22.5" spans="1:8">
      <c r="B33" s="271"/>
      <c r="C33" s="271"/>
      <c r="D33" s="271"/>
      <c r="E33" s="271"/>
      <c r="F33" s="271"/>
      <c r="G33" s="271"/>
      <c r="H33" s="58"/>
    </row>
    <row r="34" ht="23.25" customHeight="1" spans="1:8">
      <c r="A34" s="190" t="s">
        <v>3</v>
      </c>
      <c r="B34" s="191" t="s">
        <v>4</v>
      </c>
      <c r="C34" s="192" t="s">
        <v>5</v>
      </c>
      <c r="D34" s="193" t="s">
        <v>6</v>
      </c>
      <c r="E34" s="194"/>
      <c r="F34" s="194" t="s">
        <v>7</v>
      </c>
      <c r="G34" s="195" t="s">
        <v>7</v>
      </c>
      <c r="H34" s="64"/>
    </row>
    <row r="35" ht="26.25" spans="1:8">
      <c r="A35" s="197"/>
      <c r="B35" s="198"/>
      <c r="C35" s="199"/>
      <c r="D35" s="200" t="s">
        <v>8</v>
      </c>
      <c r="E35" s="201" t="s">
        <v>9</v>
      </c>
      <c r="F35" s="200" t="s">
        <v>8</v>
      </c>
      <c r="G35" s="202" t="s">
        <v>9</v>
      </c>
      <c r="H35" s="271"/>
    </row>
    <row r="36" ht="52.5" customHeight="1" spans="1:8">
      <c r="A36" s="204">
        <v>234</v>
      </c>
      <c r="B36" s="205" t="s">
        <v>318</v>
      </c>
      <c r="C36" s="206" t="s">
        <v>319</v>
      </c>
      <c r="D36" s="84" t="s">
        <v>12</v>
      </c>
      <c r="E36" s="84" t="s">
        <v>69</v>
      </c>
      <c r="F36" s="84" t="s">
        <v>320</v>
      </c>
      <c r="G36" s="85" t="s">
        <v>321</v>
      </c>
      <c r="H36" s="273"/>
    </row>
    <row r="37" ht="26.25" spans="1:8">
      <c r="A37" s="97" t="s">
        <v>56</v>
      </c>
      <c r="B37" s="93" t="s">
        <v>322</v>
      </c>
      <c r="C37" s="94" t="s">
        <v>53</v>
      </c>
      <c r="D37" s="95" t="s">
        <v>73</v>
      </c>
      <c r="E37" s="95" t="s">
        <v>55</v>
      </c>
      <c r="F37" s="95" t="s">
        <v>74</v>
      </c>
      <c r="G37" s="96" t="s">
        <v>58</v>
      </c>
      <c r="H37" s="275"/>
    </row>
    <row r="38" ht="26.25" spans="1:8">
      <c r="A38" s="97">
        <v>1</v>
      </c>
      <c r="B38" s="98" t="s">
        <v>247</v>
      </c>
      <c r="C38" s="99"/>
      <c r="D38" s="100">
        <v>35</v>
      </c>
      <c r="E38" s="100">
        <v>45</v>
      </c>
      <c r="F38" s="100">
        <v>78</v>
      </c>
      <c r="G38" s="101">
        <v>100</v>
      </c>
      <c r="H38" s="337"/>
    </row>
    <row r="39" ht="27" spans="1:8">
      <c r="A39" s="277"/>
      <c r="B39" s="278"/>
      <c r="C39" s="279"/>
      <c r="D39" s="280"/>
      <c r="E39" s="280"/>
      <c r="F39" s="281"/>
      <c r="G39" s="282"/>
      <c r="H39" s="337"/>
    </row>
    <row r="40" ht="27" spans="1:8">
      <c r="A40" s="212">
        <v>82</v>
      </c>
      <c r="B40" s="213" t="s">
        <v>323</v>
      </c>
      <c r="C40" s="214"/>
      <c r="D40" s="215" t="s">
        <v>37</v>
      </c>
      <c r="E40" s="215">
        <v>100</v>
      </c>
      <c r="F40" s="216" t="s">
        <v>39</v>
      </c>
      <c r="G40" s="217" t="s">
        <v>39</v>
      </c>
      <c r="H40" s="337"/>
    </row>
    <row r="41" ht="27" spans="1:8">
      <c r="A41" s="283"/>
      <c r="B41" s="284" t="s">
        <v>23</v>
      </c>
      <c r="C41" s="285"/>
      <c r="D41" s="286"/>
      <c r="E41" s="287"/>
      <c r="F41" s="286"/>
      <c r="G41" s="288"/>
      <c r="H41" s="337"/>
    </row>
    <row r="42" ht="51" spans="1:8">
      <c r="A42" s="289" t="s">
        <v>324</v>
      </c>
      <c r="B42" s="290" t="s">
        <v>325</v>
      </c>
      <c r="C42" s="291"/>
      <c r="D42" s="292">
        <v>180</v>
      </c>
      <c r="E42" s="293">
        <v>200</v>
      </c>
      <c r="F42" s="292">
        <v>147.3</v>
      </c>
      <c r="G42" s="294">
        <v>163.7</v>
      </c>
      <c r="H42" s="337"/>
    </row>
    <row r="43" ht="26.25" spans="1:8">
      <c r="A43" s="289">
        <v>152</v>
      </c>
      <c r="B43" s="222" t="s">
        <v>326</v>
      </c>
      <c r="C43" s="295"/>
      <c r="D43" s="296">
        <v>110</v>
      </c>
      <c r="E43" s="297">
        <v>140</v>
      </c>
      <c r="F43" s="298">
        <v>110</v>
      </c>
      <c r="G43" s="299" t="s">
        <v>327</v>
      </c>
      <c r="H43" s="337"/>
    </row>
    <row r="44" ht="26.25" spans="1:8">
      <c r="A44" s="300">
        <v>339</v>
      </c>
      <c r="B44" s="301" t="s">
        <v>328</v>
      </c>
      <c r="C44" s="302"/>
      <c r="D44" s="303">
        <v>50</v>
      </c>
      <c r="E44" s="304">
        <v>60</v>
      </c>
      <c r="F44" s="305" t="s">
        <v>124</v>
      </c>
      <c r="G44" s="306" t="s">
        <v>329</v>
      </c>
      <c r="H44" s="337"/>
    </row>
    <row r="45" ht="26.25" spans="1:8">
      <c r="A45" s="92"/>
      <c r="B45" s="122"/>
      <c r="C45" s="94"/>
      <c r="D45" s="118"/>
      <c r="E45" s="117"/>
      <c r="F45" s="118"/>
      <c r="G45" s="119"/>
      <c r="H45" s="337"/>
    </row>
    <row r="46" ht="26.25" spans="1:8">
      <c r="A46" s="308">
        <v>1</v>
      </c>
      <c r="B46" s="251" t="s">
        <v>29</v>
      </c>
      <c r="C46" s="309"/>
      <c r="D46" s="303">
        <v>40</v>
      </c>
      <c r="E46" s="304">
        <v>50</v>
      </c>
      <c r="F46" s="303">
        <v>75.2</v>
      </c>
      <c r="G46" s="310">
        <v>94</v>
      </c>
      <c r="H46" s="338"/>
    </row>
    <row r="47" ht="27" spans="1:8">
      <c r="A47" s="127">
        <v>494</v>
      </c>
      <c r="B47" s="311" t="s">
        <v>330</v>
      </c>
      <c r="C47" s="312"/>
      <c r="D47" s="241">
        <v>150</v>
      </c>
      <c r="E47" s="242">
        <v>200</v>
      </c>
      <c r="F47" s="241">
        <v>54</v>
      </c>
      <c r="G47" s="243">
        <v>72</v>
      </c>
      <c r="H47" s="337"/>
    </row>
    <row r="48" ht="27" spans="1:8">
      <c r="A48" s="283"/>
      <c r="B48" s="284" t="s">
        <v>30</v>
      </c>
      <c r="C48" s="285"/>
      <c r="D48" s="286"/>
      <c r="E48" s="287"/>
      <c r="F48" s="286"/>
      <c r="G48" s="288"/>
      <c r="H48" s="337"/>
    </row>
    <row r="49" ht="26.25" spans="1:8">
      <c r="A49" s="313">
        <v>470</v>
      </c>
      <c r="B49" s="314" t="s">
        <v>31</v>
      </c>
      <c r="C49" s="315"/>
      <c r="D49" s="316">
        <v>180</v>
      </c>
      <c r="E49" s="316">
        <v>200</v>
      </c>
      <c r="F49" s="316">
        <v>90.9</v>
      </c>
      <c r="G49" s="317">
        <v>101</v>
      </c>
      <c r="H49" s="337"/>
    </row>
    <row r="50" ht="26.25" spans="1:8">
      <c r="A50" s="107" t="s">
        <v>331</v>
      </c>
      <c r="B50" s="114" t="s">
        <v>332</v>
      </c>
      <c r="C50" s="233"/>
      <c r="D50" s="318" t="s">
        <v>33</v>
      </c>
      <c r="E50" s="319" t="s">
        <v>138</v>
      </c>
      <c r="F50" s="318" t="s">
        <v>34</v>
      </c>
      <c r="G50" s="320" t="s">
        <v>333</v>
      </c>
      <c r="H50" s="337"/>
    </row>
    <row r="51" ht="27" spans="1:8">
      <c r="A51" s="92"/>
      <c r="B51" s="114"/>
      <c r="C51" s="142"/>
      <c r="D51" s="143"/>
      <c r="E51" s="144"/>
      <c r="F51" s="143"/>
      <c r="G51" s="145"/>
      <c r="H51" s="337"/>
    </row>
    <row r="52" ht="27" spans="1:8">
      <c r="A52" s="321"/>
      <c r="B52" s="284" t="s">
        <v>40</v>
      </c>
      <c r="C52" s="285"/>
      <c r="D52" s="286"/>
      <c r="E52" s="287"/>
      <c r="F52" s="286"/>
      <c r="G52" s="288"/>
      <c r="H52" s="337"/>
    </row>
    <row r="53" ht="63" spans="1:8">
      <c r="A53" s="323" t="s">
        <v>334</v>
      </c>
      <c r="B53" s="324" t="s">
        <v>335</v>
      </c>
      <c r="C53" s="325" t="s">
        <v>336</v>
      </c>
      <c r="D53" s="150" t="s">
        <v>337</v>
      </c>
      <c r="E53" s="151" t="s">
        <v>338</v>
      </c>
      <c r="F53" s="326" t="s">
        <v>339</v>
      </c>
      <c r="G53" s="327" t="s">
        <v>340</v>
      </c>
      <c r="H53" s="337"/>
    </row>
    <row r="54" ht="46.5" spans="1:8">
      <c r="A54" s="92">
        <v>14</v>
      </c>
      <c r="B54" s="328" t="s">
        <v>341</v>
      </c>
      <c r="C54" s="233"/>
      <c r="D54" s="162">
        <v>50</v>
      </c>
      <c r="E54" s="163">
        <v>60</v>
      </c>
      <c r="F54" s="164" t="s">
        <v>342</v>
      </c>
      <c r="G54" s="165" t="s">
        <v>343</v>
      </c>
      <c r="H54" s="339"/>
    </row>
    <row r="55" ht="26.25" spans="1:8">
      <c r="A55" s="92">
        <v>82</v>
      </c>
      <c r="B55" s="114" t="s">
        <v>152</v>
      </c>
      <c r="C55" s="142"/>
      <c r="D55" s="143" t="s">
        <v>20</v>
      </c>
      <c r="E55" s="144" t="s">
        <v>344</v>
      </c>
      <c r="F55" s="143" t="s">
        <v>345</v>
      </c>
      <c r="G55" s="145" t="s">
        <v>271</v>
      </c>
      <c r="H55" s="339"/>
    </row>
    <row r="56" ht="27" customHeight="1" spans="1:8">
      <c r="A56" s="92">
        <v>2</v>
      </c>
      <c r="B56" s="114" t="s">
        <v>350</v>
      </c>
      <c r="C56" s="142"/>
      <c r="D56" s="143" t="s">
        <v>188</v>
      </c>
      <c r="E56" s="144" t="s">
        <v>351</v>
      </c>
      <c r="F56" s="143" t="s">
        <v>352</v>
      </c>
      <c r="G56" s="145" t="s">
        <v>353</v>
      </c>
      <c r="H56" s="339"/>
    </row>
    <row r="57" ht="26.25" spans="1:8">
      <c r="A57" s="329"/>
      <c r="B57" s="330" t="s">
        <v>50</v>
      </c>
      <c r="C57" s="331"/>
      <c r="D57" s="332" t="s">
        <v>346</v>
      </c>
      <c r="E57" s="332" t="s">
        <v>347</v>
      </c>
      <c r="F57" s="332" t="s">
        <v>348</v>
      </c>
      <c r="G57" s="332" t="s">
        <v>349</v>
      </c>
      <c r="H57" s="339"/>
    </row>
    <row r="58" ht="26.25" spans="1:8">
      <c r="B58" s="333" t="s">
        <v>51</v>
      </c>
      <c r="C58" s="334"/>
      <c r="D58" s="334"/>
      <c r="E58" s="334"/>
      <c r="H58" s="337"/>
    </row>
    <row r="59" spans="1:8">
      <c r="H59" s="335"/>
    </row>
    <row r="60" spans="1:8">
      <c r="H60" s="334"/>
    </row>
    <row r="78" ht="18.75" spans="1:7">
      <c r="B78" s="172" t="s">
        <v>52</v>
      </c>
      <c r="C78" s="173" t="s">
        <v>53</v>
      </c>
      <c r="D78" s="174" t="s">
        <v>54</v>
      </c>
      <c r="E78" s="174" t="s">
        <v>55</v>
      </c>
    </row>
    <row r="79" ht="15.75" spans="1:7">
      <c r="A79" s="171" t="s">
        <v>56</v>
      </c>
      <c r="F79" s="174" t="s">
        <v>57</v>
      </c>
      <c r="G79" s="175" t="s">
        <v>58</v>
      </c>
    </row>
    <row r="80" ht="18" spans="1:7">
      <c r="B80" s="176" t="s">
        <v>59</v>
      </c>
      <c r="C80" s="177" t="s">
        <v>60</v>
      </c>
      <c r="D80" s="178" t="s">
        <v>61</v>
      </c>
      <c r="E80" s="178" t="s">
        <v>62</v>
      </c>
    </row>
    <row r="81" ht="15.75" spans="1:7">
      <c r="A81" s="265" t="s">
        <v>56</v>
      </c>
      <c r="F81" s="179" t="s">
        <v>63</v>
      </c>
      <c r="G81" s="178" t="s">
        <v>58</v>
      </c>
    </row>
  </sheetData>
  <mergeCells count="12">
    <mergeCell ref="B1:E1"/>
    <mergeCell ref="D2:E2"/>
    <mergeCell ref="D4:E4"/>
    <mergeCell ref="B31:E31"/>
    <mergeCell ref="D32:E32"/>
    <mergeCell ref="D34:E34"/>
    <mergeCell ref="A4:A5"/>
    <mergeCell ref="A34:A35"/>
    <mergeCell ref="B4:B5"/>
    <mergeCell ref="B34:B35"/>
    <mergeCell ref="C4:C5"/>
    <mergeCell ref="C34:C35"/>
  </mergeCells>
  <pageMargins left="0.078740157480315" right="0.078740157480315" top="0.551181102362205" bottom="0.354330708661417" header="0.31496062992126" footer="0.31496062992126"/>
  <pageSetup paperSize="9" scale="40" orientation="portrait"/>
  <headerFooter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2"/>
  <sheetViews>
    <sheetView zoomScale="70" zoomScaleNormal="70" topLeftCell="A2" workbookViewId="0">
      <selection activeCell="A48" sqref="A48:G48"/>
    </sheetView>
  </sheetViews>
  <sheetFormatPr defaultColWidth="9" defaultRowHeight="15"/>
  <cols>
    <col min="1" max="1" width="12.1428571428571" customWidth="1"/>
    <col min="2" max="2" width="41.7142857142857" customWidth="1"/>
    <col min="3" max="3" width="15.5714285714286" customWidth="1"/>
    <col min="4" max="4" width="21" customWidth="1"/>
    <col min="5" max="5" width="19.2857142857143" customWidth="1"/>
    <col min="6" max="6" width="19.4285714285714" customWidth="1"/>
    <col min="7" max="7" width="22" customWidth="1"/>
    <col min="8" max="8" width="3" customWidth="1"/>
    <col min="9" max="9" width="11.4285714285714" customWidth="1"/>
    <col min="10" max="10" width="46.4285714285714" customWidth="1"/>
    <col min="11" max="11" width="18.8571428571429" customWidth="1"/>
    <col min="12" max="13" width="11.4285714285714" customWidth="1"/>
    <col min="14" max="15" width="13.1428571428571" customWidth="1"/>
  </cols>
  <sheetData>
    <row r="1" ht="28.5" customHeight="1" spans="1:11">
      <c r="A1" s="180"/>
      <c r="B1" s="181"/>
      <c r="C1" s="182"/>
      <c r="D1" s="182"/>
      <c r="E1" s="182"/>
      <c r="F1" s="182"/>
      <c r="G1" s="182"/>
      <c r="H1" s="182"/>
      <c r="I1" s="183"/>
    </row>
    <row r="2" ht="60.75" customHeight="1" spans="1:11">
      <c r="A2" s="180"/>
      <c r="B2" s="184"/>
      <c r="C2" s="185" t="s">
        <v>0</v>
      </c>
      <c r="D2" s="185"/>
      <c r="E2" s="185"/>
      <c r="F2" s="185"/>
      <c r="G2" s="186"/>
      <c r="H2" s="186"/>
      <c r="I2" s="183"/>
    </row>
    <row r="3" ht="27.75" customHeight="1" spans="1:11">
      <c r="A3" s="180"/>
      <c r="B3" s="184" t="s">
        <v>238</v>
      </c>
      <c r="C3" s="185"/>
      <c r="D3" s="185"/>
      <c r="E3" s="187"/>
      <c r="F3" s="188" t="s">
        <v>354</v>
      </c>
      <c r="G3" s="189"/>
      <c r="H3" s="187"/>
      <c r="I3" s="183"/>
    </row>
    <row r="4" ht="21" customHeight="1" spans="1:11">
      <c r="A4" s="190" t="s">
        <v>3</v>
      </c>
      <c r="B4" s="191" t="s">
        <v>4</v>
      </c>
      <c r="C4" s="192" t="s">
        <v>5</v>
      </c>
      <c r="D4" s="193" t="s">
        <v>6</v>
      </c>
      <c r="E4" s="194"/>
      <c r="F4" s="194" t="s">
        <v>7</v>
      </c>
      <c r="G4" s="195" t="s">
        <v>7</v>
      </c>
      <c r="H4" s="196"/>
      <c r="I4" s="183"/>
    </row>
    <row r="5" ht="21.75" customHeight="1" spans="1:11">
      <c r="A5" s="197"/>
      <c r="B5" s="198"/>
      <c r="C5" s="199"/>
      <c r="D5" s="200" t="s">
        <v>8</v>
      </c>
      <c r="E5" s="201" t="s">
        <v>9</v>
      </c>
      <c r="F5" s="200" t="s">
        <v>8</v>
      </c>
      <c r="G5" s="202" t="s">
        <v>9</v>
      </c>
      <c r="H5" s="203"/>
      <c r="I5" s="183"/>
    </row>
    <row r="6" ht="60.75" spans="1:11">
      <c r="A6" s="204">
        <v>227</v>
      </c>
      <c r="B6" s="205" t="s">
        <v>355</v>
      </c>
      <c r="C6" s="206" t="s">
        <v>356</v>
      </c>
      <c r="D6" s="84" t="s">
        <v>12</v>
      </c>
      <c r="E6" s="84" t="s">
        <v>109</v>
      </c>
      <c r="F6" s="84" t="s">
        <v>357</v>
      </c>
      <c r="G6" s="85" t="s">
        <v>358</v>
      </c>
      <c r="H6" s="207"/>
      <c r="I6" s="183">
        <v>215.2</v>
      </c>
      <c r="J6" s="208" t="s">
        <v>359</v>
      </c>
      <c r="K6" s="209"/>
    </row>
    <row r="7" ht="25.5" spans="1:11">
      <c r="A7" s="92">
        <v>465</v>
      </c>
      <c r="B7" s="210" t="s">
        <v>360</v>
      </c>
      <c r="C7" s="123" t="s">
        <v>96</v>
      </c>
      <c r="D7" s="118" t="s">
        <v>207</v>
      </c>
      <c r="E7" s="118" t="s">
        <v>54</v>
      </c>
      <c r="F7" s="118" t="s">
        <v>208</v>
      </c>
      <c r="G7" s="119" t="s">
        <v>361</v>
      </c>
      <c r="H7" s="207"/>
      <c r="I7" s="183"/>
    </row>
    <row r="8" ht="27" spans="1:11">
      <c r="A8" s="211">
        <v>3</v>
      </c>
      <c r="B8" s="98" t="s">
        <v>118</v>
      </c>
      <c r="C8" s="99"/>
      <c r="D8" s="100">
        <v>35</v>
      </c>
      <c r="E8" s="100">
        <v>45</v>
      </c>
      <c r="F8" s="100">
        <v>92</v>
      </c>
      <c r="G8" s="101">
        <v>118</v>
      </c>
      <c r="H8" s="207"/>
      <c r="I8" s="183"/>
    </row>
    <row r="9" ht="27" spans="1:11">
      <c r="A9" s="212">
        <v>399</v>
      </c>
      <c r="B9" s="213" t="s">
        <v>362</v>
      </c>
      <c r="C9" s="214"/>
      <c r="D9" s="215" t="s">
        <v>19</v>
      </c>
      <c r="E9" s="215" t="s">
        <v>20</v>
      </c>
      <c r="F9" s="216" t="s">
        <v>21</v>
      </c>
      <c r="G9" s="217" t="s">
        <v>22</v>
      </c>
      <c r="H9" s="207"/>
      <c r="I9" s="183"/>
    </row>
    <row r="10" ht="27" spans="1:11">
      <c r="A10" s="212"/>
      <c r="B10" s="213" t="s">
        <v>23</v>
      </c>
      <c r="C10" s="214"/>
      <c r="D10" s="218"/>
      <c r="E10" s="218"/>
      <c r="F10" s="219"/>
      <c r="G10" s="220"/>
      <c r="H10" s="207"/>
      <c r="I10" s="183"/>
    </row>
    <row r="11" ht="51" spans="1:11">
      <c r="A11" s="221">
        <v>98</v>
      </c>
      <c r="B11" s="222" t="s">
        <v>363</v>
      </c>
      <c r="C11" s="223"/>
      <c r="D11" s="224">
        <v>150</v>
      </c>
      <c r="E11" s="225">
        <v>180</v>
      </c>
      <c r="F11" s="224">
        <v>95.9</v>
      </c>
      <c r="G11" s="226">
        <v>116</v>
      </c>
      <c r="H11" s="207"/>
      <c r="I11" s="183"/>
      <c r="J11" s="227"/>
    </row>
    <row r="12" ht="25.5" spans="1:11">
      <c r="A12" s="228">
        <v>202</v>
      </c>
      <c r="B12" s="161" t="s">
        <v>364</v>
      </c>
      <c r="C12" s="229"/>
      <c r="D12" s="230">
        <v>110</v>
      </c>
      <c r="E12" s="231">
        <v>120</v>
      </c>
      <c r="F12" s="230">
        <v>194</v>
      </c>
      <c r="G12" s="232">
        <v>211.7</v>
      </c>
      <c r="H12" s="207"/>
      <c r="I12" s="183"/>
    </row>
    <row r="13" ht="53.25" customHeight="1" spans="1:11">
      <c r="A13" s="97">
        <v>372</v>
      </c>
      <c r="B13" s="161" t="s">
        <v>365</v>
      </c>
      <c r="C13" s="233" t="s">
        <v>366</v>
      </c>
      <c r="D13" s="162">
        <v>60</v>
      </c>
      <c r="E13" s="163">
        <v>70</v>
      </c>
      <c r="F13" s="164" t="s">
        <v>81</v>
      </c>
      <c r="G13" s="165" t="s">
        <v>82</v>
      </c>
      <c r="H13" s="207"/>
      <c r="I13" s="183"/>
    </row>
    <row r="14" ht="26.25" spans="1:11">
      <c r="A14" s="107">
        <v>148</v>
      </c>
      <c r="B14" s="98" t="s">
        <v>367</v>
      </c>
      <c r="C14" s="94"/>
      <c r="D14" s="118">
        <v>40</v>
      </c>
      <c r="E14" s="118">
        <v>40</v>
      </c>
      <c r="F14" s="118">
        <v>4.4</v>
      </c>
      <c r="G14" s="119">
        <v>4.4</v>
      </c>
      <c r="H14" s="207"/>
      <c r="I14" s="183"/>
    </row>
    <row r="15" ht="26.25" spans="1:11">
      <c r="A15" s="228">
        <v>1</v>
      </c>
      <c r="B15" s="155" t="s">
        <v>29</v>
      </c>
      <c r="C15" s="156"/>
      <c r="D15" s="234">
        <v>40</v>
      </c>
      <c r="E15" s="234">
        <v>50</v>
      </c>
      <c r="F15" s="235">
        <v>75.2</v>
      </c>
      <c r="G15" s="236">
        <v>94</v>
      </c>
      <c r="H15" s="237"/>
      <c r="I15" s="183"/>
      <c r="J15" s="180" t="s">
        <v>368</v>
      </c>
    </row>
    <row r="16" ht="27" spans="1:11">
      <c r="A16" s="238">
        <v>495</v>
      </c>
      <c r="B16" s="239" t="s">
        <v>91</v>
      </c>
      <c r="C16" s="240"/>
      <c r="D16" s="241">
        <v>150</v>
      </c>
      <c r="E16" s="242">
        <v>200</v>
      </c>
      <c r="F16" s="241">
        <v>63</v>
      </c>
      <c r="G16" s="243">
        <v>75.6</v>
      </c>
      <c r="H16" s="207"/>
      <c r="I16" s="183"/>
    </row>
    <row r="17" ht="27" spans="1:10">
      <c r="A17" s="212"/>
      <c r="B17" s="213" t="s">
        <v>30</v>
      </c>
      <c r="C17" s="214"/>
      <c r="D17" s="218"/>
      <c r="E17" s="218"/>
      <c r="F17" s="219"/>
      <c r="G17" s="220"/>
      <c r="H17" s="207"/>
      <c r="I17" s="183"/>
    </row>
    <row r="18" ht="26.25" spans="1:10">
      <c r="A18" s="244">
        <v>470</v>
      </c>
      <c r="B18" s="134" t="s">
        <v>31</v>
      </c>
      <c r="C18" s="135"/>
      <c r="D18" s="136">
        <v>150</v>
      </c>
      <c r="E18" s="136">
        <v>200</v>
      </c>
      <c r="F18" s="136">
        <v>75.75</v>
      </c>
      <c r="G18" s="137" t="s">
        <v>369</v>
      </c>
      <c r="H18" s="207"/>
      <c r="I18" s="183"/>
    </row>
    <row r="19" ht="26.25" spans="1:10">
      <c r="A19" s="92">
        <v>151</v>
      </c>
      <c r="B19" s="114" t="s">
        <v>32</v>
      </c>
      <c r="C19" s="142"/>
      <c r="D19" s="143" t="s">
        <v>33</v>
      </c>
      <c r="E19" s="144" t="s">
        <v>33</v>
      </c>
      <c r="F19" s="143" t="s">
        <v>34</v>
      </c>
      <c r="G19" s="145" t="s">
        <v>34</v>
      </c>
      <c r="H19" s="207"/>
      <c r="I19" s="183"/>
    </row>
    <row r="20" s="55" customFormat="1" ht="31.5" customHeight="1" spans="1:10">
      <c r="A20" s="92">
        <v>82</v>
      </c>
      <c r="B20" s="114" t="s">
        <v>370</v>
      </c>
      <c r="C20" s="142"/>
      <c r="D20" s="143" t="s">
        <v>36</v>
      </c>
      <c r="E20" s="144" t="s">
        <v>37</v>
      </c>
      <c r="F20" s="143" t="s">
        <v>38</v>
      </c>
      <c r="G20" s="145" t="s">
        <v>39</v>
      </c>
      <c r="H20" s="207"/>
      <c r="I20" s="245"/>
    </row>
    <row r="21" ht="27" spans="1:10">
      <c r="A21" s="246"/>
      <c r="B21" s="213" t="s">
        <v>40</v>
      </c>
      <c r="C21" s="214"/>
      <c r="D21" s="218"/>
      <c r="E21" s="218"/>
      <c r="F21" s="219"/>
      <c r="G21" s="220"/>
      <c r="H21" s="207"/>
      <c r="I21" s="183"/>
    </row>
    <row r="22" ht="31.5" spans="1:10">
      <c r="A22" s="221" t="s">
        <v>41</v>
      </c>
      <c r="B22" s="161" t="s">
        <v>371</v>
      </c>
      <c r="C22" s="247" t="s">
        <v>372</v>
      </c>
      <c r="D22" s="248" t="s">
        <v>373</v>
      </c>
      <c r="E22" s="249" t="s">
        <v>374</v>
      </c>
      <c r="F22" s="248" t="s">
        <v>46</v>
      </c>
      <c r="G22" s="250" t="s">
        <v>375</v>
      </c>
      <c r="H22" s="207"/>
      <c r="I22" s="183"/>
      <c r="J22" s="180" t="s">
        <v>376</v>
      </c>
    </row>
    <row r="23" s="56" customFormat="1" ht="25.5" spans="1:10">
      <c r="A23" s="107">
        <v>406</v>
      </c>
      <c r="B23" s="251" t="s">
        <v>377</v>
      </c>
      <c r="C23" s="94"/>
      <c r="D23" s="118">
        <v>40</v>
      </c>
      <c r="E23" s="118">
        <v>40</v>
      </c>
      <c r="F23" s="118">
        <v>30.4</v>
      </c>
      <c r="G23" s="119">
        <v>30.4</v>
      </c>
      <c r="H23" s="207"/>
      <c r="I23" s="252"/>
    </row>
    <row r="24" ht="25.5" spans="1:10">
      <c r="A24" s="107">
        <v>457</v>
      </c>
      <c r="B24" s="251" t="s">
        <v>49</v>
      </c>
      <c r="C24" s="94"/>
      <c r="D24" s="118">
        <v>180</v>
      </c>
      <c r="E24" s="118">
        <v>200</v>
      </c>
      <c r="F24" s="118">
        <v>34.2</v>
      </c>
      <c r="G24" s="119">
        <v>38</v>
      </c>
      <c r="H24" s="253"/>
      <c r="I24" s="183"/>
    </row>
    <row r="25" ht="26.25" spans="1:10">
      <c r="A25" s="92"/>
      <c r="B25" s="114"/>
      <c r="C25" s="142"/>
      <c r="D25" s="143"/>
      <c r="E25" s="144"/>
      <c r="F25" s="143"/>
      <c r="G25" s="145"/>
      <c r="H25" s="253"/>
      <c r="I25" s="183"/>
    </row>
    <row r="26" ht="21" spans="1:10">
      <c r="A26" s="180"/>
      <c r="B26" s="254" t="s">
        <v>153</v>
      </c>
      <c r="C26" s="255"/>
      <c r="D26" s="196">
        <v>1680</v>
      </c>
      <c r="E26" s="196">
        <v>1985</v>
      </c>
      <c r="F26" s="196">
        <v>1394</v>
      </c>
      <c r="G26" s="196">
        <v>1643.4</v>
      </c>
      <c r="H26" s="253"/>
      <c r="I26" s="183"/>
    </row>
    <row r="27" ht="21" spans="1:10">
      <c r="A27" s="180"/>
      <c r="B27" s="170" t="s">
        <v>51</v>
      </c>
      <c r="C27" s="256"/>
      <c r="D27" s="256"/>
      <c r="E27" s="256"/>
      <c r="F27" s="257"/>
      <c r="G27" s="180"/>
      <c r="H27" s="207"/>
      <c r="I27" s="183"/>
    </row>
    <row r="28" ht="21" spans="1:10">
      <c r="B28" s="57"/>
      <c r="C28" s="183"/>
      <c r="D28" s="183"/>
      <c r="E28" s="183"/>
      <c r="F28" s="258" t="e">
        <f>F6+F7+F8+F9+F11+F12+F14+F15+F16+F18+#REF!+#REF!+F22+F23+F24+F25</f>
        <v>#VALUE!</v>
      </c>
      <c r="G28" s="258" t="e">
        <f>G6+G7+G8+G9+G11+G12+G14+G15+G16+G18+#REF!+G20+G22+G23+G24+G25</f>
        <v>#VALUE!</v>
      </c>
      <c r="H28" s="207"/>
      <c r="I28" s="183"/>
    </row>
    <row r="29" ht="21" spans="1:10">
      <c r="B29" s="183"/>
      <c r="C29" s="183"/>
      <c r="D29" s="183"/>
      <c r="E29" s="183"/>
      <c r="F29" s="259"/>
      <c r="G29" s="259"/>
      <c r="H29" s="256"/>
      <c r="I29" s="183"/>
    </row>
    <row r="30" ht="21.75" spans="1:10">
      <c r="A30" s="180"/>
      <c r="B30" s="181"/>
      <c r="C30" s="260"/>
      <c r="D30" s="260" t="s">
        <v>0</v>
      </c>
      <c r="E30" s="182"/>
      <c r="F30" s="182"/>
      <c r="G30" s="182"/>
      <c r="H30" s="183"/>
      <c r="I30" s="183"/>
    </row>
    <row r="31" ht="31.5" spans="1:10">
      <c r="A31" s="180"/>
      <c r="B31" s="261" t="s">
        <v>238</v>
      </c>
      <c r="C31" s="185"/>
      <c r="D31" s="185"/>
      <c r="E31" s="262"/>
      <c r="F31" s="263" t="s">
        <v>354</v>
      </c>
      <c r="G31" s="264"/>
      <c r="H31" s="183"/>
      <c r="I31" s="183"/>
    </row>
    <row r="32" ht="21.75" spans="1:10">
      <c r="A32" s="180"/>
      <c r="B32" s="187"/>
      <c r="C32" s="187"/>
      <c r="D32" s="187"/>
      <c r="E32" s="187"/>
      <c r="F32" s="187"/>
      <c r="G32" s="187"/>
      <c r="H32" s="183"/>
      <c r="I32" s="183"/>
    </row>
    <row r="33" ht="23.25" customHeight="1" spans="1:9">
      <c r="A33" s="190" t="s">
        <v>3</v>
      </c>
      <c r="B33" s="191" t="s">
        <v>4</v>
      </c>
      <c r="C33" s="192" t="s">
        <v>5</v>
      </c>
      <c r="D33" s="193" t="s">
        <v>6</v>
      </c>
      <c r="E33" s="194"/>
      <c r="F33" s="194" t="s">
        <v>7</v>
      </c>
      <c r="G33" s="195" t="s">
        <v>7</v>
      </c>
      <c r="H33" s="183"/>
      <c r="I33" s="183"/>
    </row>
    <row r="34" ht="26.25" customHeight="1" spans="1:9">
      <c r="A34" s="197"/>
      <c r="B34" s="198"/>
      <c r="C34" s="199"/>
      <c r="D34" s="200" t="s">
        <v>8</v>
      </c>
      <c r="E34" s="201" t="s">
        <v>9</v>
      </c>
      <c r="F34" s="200" t="s">
        <v>8</v>
      </c>
      <c r="G34" s="202" t="s">
        <v>9</v>
      </c>
      <c r="H34" s="182"/>
      <c r="I34" s="183"/>
    </row>
    <row r="35" ht="60.75" spans="1:9">
      <c r="A35" s="204">
        <v>227</v>
      </c>
      <c r="B35" s="205" t="s">
        <v>355</v>
      </c>
      <c r="C35" s="206" t="s">
        <v>356</v>
      </c>
      <c r="D35" s="84" t="s">
        <v>12</v>
      </c>
      <c r="E35" s="84" t="s">
        <v>109</v>
      </c>
      <c r="F35" s="84" t="s">
        <v>357</v>
      </c>
      <c r="G35" s="85" t="s">
        <v>358</v>
      </c>
      <c r="H35" s="186"/>
      <c r="I35" s="183"/>
    </row>
    <row r="36" ht="25.5" spans="1:9">
      <c r="A36" s="92">
        <v>465</v>
      </c>
      <c r="B36" s="210" t="s">
        <v>360</v>
      </c>
      <c r="C36" s="123" t="s">
        <v>96</v>
      </c>
      <c r="D36" s="118" t="s">
        <v>207</v>
      </c>
      <c r="E36" s="118" t="s">
        <v>54</v>
      </c>
      <c r="F36" s="118" t="s">
        <v>208</v>
      </c>
      <c r="G36" s="119" t="s">
        <v>361</v>
      </c>
      <c r="H36" s="187"/>
      <c r="I36" s="183"/>
    </row>
    <row r="37" ht="27" spans="1:9">
      <c r="A37" s="211">
        <v>3</v>
      </c>
      <c r="B37" s="98" t="s">
        <v>118</v>
      </c>
      <c r="C37" s="99"/>
      <c r="D37" s="100">
        <v>35</v>
      </c>
      <c r="E37" s="100">
        <v>45</v>
      </c>
      <c r="F37" s="100">
        <v>92</v>
      </c>
      <c r="G37" s="101">
        <v>118</v>
      </c>
      <c r="H37" s="196"/>
      <c r="I37" s="183"/>
    </row>
    <row r="38" ht="27" spans="1:9">
      <c r="A38" s="212">
        <v>399</v>
      </c>
      <c r="B38" s="213" t="s">
        <v>362</v>
      </c>
      <c r="C38" s="214"/>
      <c r="D38" s="215" t="s">
        <v>19</v>
      </c>
      <c r="E38" s="215" t="s">
        <v>20</v>
      </c>
      <c r="F38" s="216" t="s">
        <v>21</v>
      </c>
      <c r="G38" s="217" t="s">
        <v>22</v>
      </c>
      <c r="H38" s="203"/>
      <c r="I38" s="183"/>
    </row>
    <row r="39" ht="27" spans="1:9">
      <c r="A39" s="212"/>
      <c r="B39" s="213" t="s">
        <v>23</v>
      </c>
      <c r="C39" s="214"/>
      <c r="D39" s="218"/>
      <c r="E39" s="218"/>
      <c r="F39" s="219"/>
      <c r="G39" s="220"/>
      <c r="H39" s="207"/>
      <c r="I39" s="183"/>
    </row>
    <row r="40" ht="51" spans="1:9">
      <c r="A40" s="221">
        <v>98</v>
      </c>
      <c r="B40" s="222" t="s">
        <v>363</v>
      </c>
      <c r="C40" s="223"/>
      <c r="D40" s="224">
        <v>150</v>
      </c>
      <c r="E40" s="225">
        <v>180</v>
      </c>
      <c r="F40" s="224">
        <v>95.9</v>
      </c>
      <c r="G40" s="226">
        <v>116</v>
      </c>
      <c r="H40" s="207"/>
      <c r="I40" s="183"/>
    </row>
    <row r="41" ht="25.5" spans="1:9">
      <c r="A41" s="228">
        <v>202</v>
      </c>
      <c r="B41" s="161" t="s">
        <v>364</v>
      </c>
      <c r="C41" s="229"/>
      <c r="D41" s="230">
        <v>110</v>
      </c>
      <c r="E41" s="231">
        <v>120</v>
      </c>
      <c r="F41" s="230">
        <v>194</v>
      </c>
      <c r="G41" s="232">
        <v>211.7</v>
      </c>
      <c r="H41" s="207"/>
      <c r="I41" s="183"/>
    </row>
    <row r="42" ht="51" spans="1:9">
      <c r="A42" s="97">
        <v>372</v>
      </c>
      <c r="B42" s="161" t="s">
        <v>365</v>
      </c>
      <c r="C42" s="233" t="s">
        <v>366</v>
      </c>
      <c r="D42" s="162">
        <v>60</v>
      </c>
      <c r="E42" s="163">
        <v>70</v>
      </c>
      <c r="F42" s="164" t="s">
        <v>81</v>
      </c>
      <c r="G42" s="165" t="s">
        <v>82</v>
      </c>
      <c r="H42" s="207"/>
      <c r="I42" s="183"/>
    </row>
    <row r="43" ht="26.25" spans="1:9">
      <c r="A43" s="107">
        <v>148</v>
      </c>
      <c r="B43" s="98" t="s">
        <v>367</v>
      </c>
      <c r="C43" s="94"/>
      <c r="D43" s="118">
        <v>40</v>
      </c>
      <c r="E43" s="118">
        <v>40</v>
      </c>
      <c r="F43" s="118">
        <v>4.4</v>
      </c>
      <c r="G43" s="119">
        <v>4.4</v>
      </c>
      <c r="H43" s="207"/>
      <c r="I43" s="183"/>
    </row>
    <row r="44" ht="26.25" spans="1:9">
      <c r="A44" s="228">
        <v>1</v>
      </c>
      <c r="B44" s="155" t="s">
        <v>29</v>
      </c>
      <c r="C44" s="156"/>
      <c r="D44" s="234">
        <v>40</v>
      </c>
      <c r="E44" s="234">
        <v>50</v>
      </c>
      <c r="F44" s="235">
        <v>75.2</v>
      </c>
      <c r="G44" s="236">
        <v>94</v>
      </c>
      <c r="H44" s="207"/>
      <c r="I44" s="183"/>
    </row>
    <row r="45" ht="27" spans="1:9">
      <c r="A45" s="238">
        <v>495</v>
      </c>
      <c r="B45" s="239" t="s">
        <v>91</v>
      </c>
      <c r="C45" s="240"/>
      <c r="D45" s="241">
        <v>150</v>
      </c>
      <c r="E45" s="242">
        <v>200</v>
      </c>
      <c r="F45" s="241">
        <v>63</v>
      </c>
      <c r="G45" s="243">
        <v>75.6</v>
      </c>
      <c r="H45" s="207"/>
      <c r="I45" s="183"/>
    </row>
    <row r="46" ht="27" spans="1:9">
      <c r="A46" s="212"/>
      <c r="B46" s="213" t="s">
        <v>30</v>
      </c>
      <c r="C46" s="214"/>
      <c r="D46" s="218"/>
      <c r="E46" s="218"/>
      <c r="F46" s="219"/>
      <c r="G46" s="220"/>
      <c r="H46" s="207"/>
      <c r="I46" s="183"/>
    </row>
    <row r="47" ht="26.25" spans="1:9">
      <c r="A47" s="244">
        <v>470</v>
      </c>
      <c r="B47" s="134" t="s">
        <v>31</v>
      </c>
      <c r="C47" s="135"/>
      <c r="D47" s="136">
        <v>150</v>
      </c>
      <c r="E47" s="136">
        <v>200</v>
      </c>
      <c r="F47" s="136">
        <v>75.75</v>
      </c>
      <c r="G47" s="137" t="s">
        <v>369</v>
      </c>
      <c r="H47" s="237"/>
      <c r="I47" s="183"/>
    </row>
    <row r="48" ht="26.25" spans="1:9">
      <c r="A48" s="92">
        <v>151</v>
      </c>
      <c r="B48" s="114" t="s">
        <v>32</v>
      </c>
      <c r="C48" s="142"/>
      <c r="D48" s="143" t="s">
        <v>33</v>
      </c>
      <c r="E48" s="144" t="s">
        <v>33</v>
      </c>
      <c r="F48" s="143" t="s">
        <v>34</v>
      </c>
      <c r="G48" s="145" t="s">
        <v>34</v>
      </c>
      <c r="H48" s="207"/>
      <c r="I48" s="183"/>
    </row>
    <row r="49" ht="27" spans="1:16">
      <c r="A49" s="92">
        <v>82</v>
      </c>
      <c r="B49" s="114" t="s">
        <v>370</v>
      </c>
      <c r="C49" s="142"/>
      <c r="D49" s="143" t="s">
        <v>36</v>
      </c>
      <c r="E49" s="144" t="s">
        <v>37</v>
      </c>
      <c r="F49" s="143" t="s">
        <v>38</v>
      </c>
      <c r="G49" s="145" t="s">
        <v>39</v>
      </c>
      <c r="H49" s="207"/>
      <c r="I49" s="183"/>
    </row>
    <row r="50" ht="27" spans="1:16">
      <c r="A50" s="246"/>
      <c r="B50" s="213" t="s">
        <v>40</v>
      </c>
      <c r="C50" s="214"/>
      <c r="D50" s="218"/>
      <c r="E50" s="218"/>
      <c r="F50" s="219"/>
      <c r="G50" s="220"/>
      <c r="H50" s="207"/>
      <c r="I50" s="183"/>
    </row>
    <row r="51" ht="31.5" spans="1:16">
      <c r="A51" s="221" t="s">
        <v>41</v>
      </c>
      <c r="B51" s="161" t="s">
        <v>371</v>
      </c>
      <c r="C51" s="247" t="s">
        <v>372</v>
      </c>
      <c r="D51" s="248" t="s">
        <v>373</v>
      </c>
      <c r="E51" s="249" t="s">
        <v>374</v>
      </c>
      <c r="F51" s="248" t="s">
        <v>46</v>
      </c>
      <c r="G51" s="250" t="s">
        <v>375</v>
      </c>
      <c r="H51" s="207"/>
      <c r="I51" s="183"/>
    </row>
    <row r="52" ht="25.5" spans="1:16">
      <c r="A52" s="107">
        <v>406</v>
      </c>
      <c r="B52" s="251" t="s">
        <v>377</v>
      </c>
      <c r="C52" s="94"/>
      <c r="D52" s="118">
        <v>40</v>
      </c>
      <c r="E52" s="118">
        <v>40</v>
      </c>
      <c r="F52" s="118">
        <v>30.4</v>
      </c>
      <c r="G52" s="119">
        <v>30.4</v>
      </c>
      <c r="H52" s="207"/>
      <c r="I52" s="183"/>
    </row>
    <row r="53" ht="25.5" spans="1:16">
      <c r="A53" s="107">
        <v>457</v>
      </c>
      <c r="B53" s="251" t="s">
        <v>49</v>
      </c>
      <c r="C53" s="94"/>
      <c r="D53" s="118">
        <v>180</v>
      </c>
      <c r="E53" s="118">
        <v>200</v>
      </c>
      <c r="F53" s="118">
        <v>34.2</v>
      </c>
      <c r="G53" s="119">
        <v>38</v>
      </c>
      <c r="H53" s="207"/>
      <c r="I53" s="183"/>
    </row>
    <row r="54" ht="26.25" spans="1:16">
      <c r="A54" s="92"/>
      <c r="B54" s="114"/>
      <c r="C54" s="142"/>
      <c r="D54" s="143"/>
      <c r="E54" s="144"/>
      <c r="F54" s="143"/>
      <c r="G54" s="145"/>
      <c r="H54" s="207"/>
      <c r="I54" s="183"/>
    </row>
    <row r="55" ht="21" spans="1:16">
      <c r="A55" s="180"/>
      <c r="B55" s="254" t="s">
        <v>153</v>
      </c>
      <c r="C55" s="255"/>
      <c r="D55" s="196">
        <v>1680</v>
      </c>
      <c r="E55" s="196">
        <v>1985</v>
      </c>
      <c r="F55" s="196">
        <v>1394</v>
      </c>
      <c r="G55" s="196">
        <v>1643.4</v>
      </c>
      <c r="H55" s="253"/>
      <c r="I55" s="183"/>
    </row>
    <row r="56" ht="21" spans="1:16">
      <c r="A56" s="180"/>
      <c r="B56" s="170" t="s">
        <v>51</v>
      </c>
      <c r="C56" s="256"/>
      <c r="D56" s="256"/>
      <c r="E56" s="256"/>
      <c r="F56" s="257"/>
      <c r="G56" s="180"/>
      <c r="H56" s="253"/>
      <c r="I56" s="183"/>
    </row>
    <row r="57" ht="21" spans="1:16">
      <c r="B57" s="183"/>
      <c r="C57" s="183"/>
      <c r="D57" s="183"/>
      <c r="E57" s="183"/>
      <c r="F57" s="258" t="e">
        <f>F37+F38+F39+F40+F42+#REF!+F43+F45+F46+F47+F48+F49+F51+F52+F53+F54</f>
        <v>#REF!</v>
      </c>
      <c r="G57" s="258" t="e">
        <f>G37+G38+G39+G40+G42+#REF!+G43+G45+G46+G47+G48+G49+G51+G52+G53+G54</f>
        <v>#REF!</v>
      </c>
      <c r="H57" s="253"/>
      <c r="I57" s="183"/>
    </row>
    <row r="58" ht="21" spans="1:16">
      <c r="B58" s="172" t="s">
        <v>52</v>
      </c>
      <c r="C58" s="173" t="s">
        <v>53</v>
      </c>
      <c r="D58" s="174" t="s">
        <v>54</v>
      </c>
      <c r="E58" s="174" t="s">
        <v>55</v>
      </c>
      <c r="F58" s="183"/>
      <c r="G58" s="183"/>
      <c r="H58" s="207"/>
      <c r="I58" s="183"/>
    </row>
    <row r="59" ht="21" spans="1:16">
      <c r="A59" s="171" t="s">
        <v>56</v>
      </c>
      <c r="F59" s="174" t="s">
        <v>57</v>
      </c>
      <c r="G59" s="175" t="s">
        <v>58</v>
      </c>
      <c r="H59" s="207"/>
      <c r="I59" s="183"/>
    </row>
    <row r="60" ht="21" spans="1:16">
      <c r="B60" s="176" t="s">
        <v>59</v>
      </c>
      <c r="C60" s="177" t="s">
        <v>60</v>
      </c>
      <c r="D60" s="178" t="s">
        <v>61</v>
      </c>
      <c r="E60" s="178" t="s">
        <v>62</v>
      </c>
      <c r="H60" s="256"/>
      <c r="I60" s="183"/>
    </row>
    <row r="61" ht="15.75" spans="1:16">
      <c r="A61" s="265" t="s">
        <v>56</v>
      </c>
      <c r="F61" s="179" t="s">
        <v>63</v>
      </c>
      <c r="G61" s="178" t="s">
        <v>58</v>
      </c>
      <c r="H61" s="183"/>
      <c r="I61" s="183"/>
    </row>
    <row r="62" spans="1:16">
      <c r="B62" s="183"/>
      <c r="C62" s="266" t="s">
        <v>378</v>
      </c>
      <c r="H62" s="183"/>
      <c r="I62" s="183"/>
      <c r="J62" s="183"/>
      <c r="K62" s="183"/>
      <c r="L62" s="183"/>
      <c r="M62" s="183"/>
      <c r="N62" s="183"/>
      <c r="O62" s="183"/>
      <c r="P62" s="183"/>
    </row>
  </sheetData>
  <mergeCells count="14">
    <mergeCell ref="C2:D2"/>
    <mergeCell ref="E2:F2"/>
    <mergeCell ref="C3:D3"/>
    <mergeCell ref="F3:G3"/>
    <mergeCell ref="D4:E4"/>
    <mergeCell ref="C31:D31"/>
    <mergeCell ref="F31:G31"/>
    <mergeCell ref="D33:E33"/>
    <mergeCell ref="A4:A5"/>
    <mergeCell ref="A33:A34"/>
    <mergeCell ref="B4:B5"/>
    <mergeCell ref="B33:B34"/>
    <mergeCell ref="C4:C5"/>
    <mergeCell ref="C33:C34"/>
  </mergeCells>
  <pageMargins left="0.078740157480315" right="0.078740157480315" top="0.551181102362205" bottom="0.354330708661417" header="0.31496062992126" footer="0.31496062992126"/>
  <pageSetup paperSize="9" scale="45" fitToWidth="0" orientation="portrait"/>
  <headerFooter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пн</vt:lpstr>
      <vt:lpstr>вт</vt:lpstr>
      <vt:lpstr>ср</vt:lpstr>
      <vt:lpstr>чт</vt:lpstr>
      <vt:lpstr>пт</vt:lpstr>
      <vt:lpstr>пн2</vt:lpstr>
      <vt:lpstr>вт2 </vt:lpstr>
      <vt:lpstr>ср2</vt:lpstr>
      <vt:lpstr>чт2</vt:lpstr>
      <vt:lpstr>пт2</vt:lpstr>
      <vt:lpstr>Лист ЗАМЕН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WPS_1777441955</cp:lastModifiedBy>
  <dcterms:created xsi:type="dcterms:W3CDTF">2006-09-16T00:00:00Z</dcterms:created>
  <cp:lastPrinted>2026-07-01T11:59:00Z</cp:lastPrinted>
  <dcterms:modified xsi:type="dcterms:W3CDTF">2026-07-02T09:36:39Z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8FAC56C9D9D740B08BD467AE30386CF4_12</vt:lpwstr>
  </property>
  <property fmtid="{D5CDD505-2E9C-101B-9397-08002B2CF9AE}" pid="3" name="KSOProductBuildVer">
    <vt:lpwstr>1049-12.1.0.26880</vt:lpwstr>
  </property>
  <property fmtid="{D5CDD505-2E9C-101B-9397-08002B2CF9AE}" pid="4" name="CalculationRule">
    <vt:i4>0</vt:i4>
  </property>
</Properties>
</file>